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入札管理\02_建設工事関係\11_条件付一般競争入札公告等\11_R04関係★\26_R041130開札\47_準用河川長内川浚渫工事\"/>
    </mc:Choice>
  </mc:AlternateContent>
  <bookViews>
    <workbookView xWindow="495" yWindow="5340" windowWidth="18165" windowHeight="6165"/>
  </bookViews>
  <sheets>
    <sheet name="共通入力シート" sheetId="2" r:id="rId1"/>
    <sheet name="入札書" sheetId="8" r:id="rId2"/>
    <sheet name="工事費内訳書" sheetId="1" r:id="rId3"/>
    <sheet name="申込書兼引換証" sheetId="13" r:id="rId4"/>
    <sheet name="質問書" sheetId="9" r:id="rId5"/>
    <sheet name="不参加届" sheetId="10" r:id="rId6"/>
    <sheet name="表封筒用" sheetId="5" r:id="rId7"/>
    <sheet name="中封筒用" sheetId="6" r:id="rId8"/>
    <sheet name="郵便入札の方法（参照図）※必ず確認すること" sheetId="7" r:id="rId9"/>
    <sheet name="チェックリスト" sheetId="12" r:id="rId10"/>
  </sheets>
  <definedNames>
    <definedName name="_xlnm.Print_Area" localSheetId="9">チェックリスト!$A$5:$F$47</definedName>
    <definedName name="_xlnm.Print_Area" localSheetId="2">工事費内訳書!$B$1:$L$35</definedName>
    <definedName name="_xlnm.Print_Area" localSheetId="4">質問書!$B$1:$N$52</definedName>
    <definedName name="_xlnm.Print_Area" localSheetId="3">申込書兼引換証!$B$1:$AR$55</definedName>
    <definedName name="_xlnm.Print_Area" localSheetId="7">中封筒用!$B$1:$J$51</definedName>
    <definedName name="_xlnm.Print_Area" localSheetId="1">入札書!$B$1:$P$45</definedName>
    <definedName name="_xlnm.Print_Area" localSheetId="6">表封筒用!$B$1:$J$49</definedName>
    <definedName name="_xlnm.Print_Area" localSheetId="5">不参加届!$B$1:$N$53</definedName>
    <definedName name="_xlnm.Print_Area" localSheetId="8">'郵便入札の方法（参照図）※必ず確認すること'!$A$5:$U$72</definedName>
  </definedNames>
  <calcPr calcId="162913"/>
</workbook>
</file>

<file path=xl/calcChain.xml><?xml version="1.0" encoding="utf-8"?>
<calcChain xmlns="http://schemas.openxmlformats.org/spreadsheetml/2006/main">
  <c r="J27" i="1" l="1"/>
  <c r="J24" i="1"/>
  <c r="AD27" i="13" l="1"/>
  <c r="AD46" i="13" s="1"/>
  <c r="Y30" i="13"/>
  <c r="I3" i="13"/>
  <c r="G43" i="13" s="1"/>
  <c r="G25" i="13"/>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AM20" i="13"/>
  <c r="AA25" i="13" l="1"/>
  <c r="G27" i="13"/>
  <c r="E6" i="6" l="1"/>
  <c r="E19" i="5"/>
  <c r="K6" i="1"/>
  <c r="E7" i="6"/>
  <c r="E8" i="6"/>
  <c r="F19" i="8"/>
  <c r="H9" i="10" l="1"/>
  <c r="H12" i="1"/>
  <c r="H11" i="1"/>
  <c r="H10" i="1"/>
  <c r="H32" i="8"/>
  <c r="H8" i="10" l="1"/>
  <c r="H7" i="10"/>
  <c r="D22" i="10"/>
  <c r="D19" i="10"/>
  <c r="K19" i="9"/>
  <c r="K17" i="9" l="1"/>
  <c r="K16" i="9"/>
  <c r="E7" i="9"/>
  <c r="F27" i="5" l="1"/>
  <c r="F24" i="5"/>
  <c r="H29" i="8"/>
  <c r="H26" i="8"/>
  <c r="E16" i="5" l="1"/>
  <c r="F13" i="8"/>
  <c r="E14" i="1" l="1"/>
  <c r="J20" i="1" l="1"/>
</calcChain>
</file>

<file path=xl/comments1.xml><?xml version="1.0" encoding="utf-8"?>
<comments xmlns="http://schemas.openxmlformats.org/spreadsheetml/2006/main">
  <authors>
    <author>黒沢　雅子</author>
  </authors>
  <commentList>
    <comment ref="L10" authorId="0" shapeId="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authors>
    <author>黒沢　雅子</author>
  </authors>
  <commentList>
    <comment ref="J18" authorId="0" shapeId="0">
      <text>
        <r>
          <rPr>
            <b/>
            <sz val="12"/>
            <color indexed="12"/>
            <rFont val="ＭＳ Ｐゴシック"/>
            <family val="3"/>
            <charset val="128"/>
          </rPr>
          <t>入力箇所</t>
        </r>
      </text>
    </comment>
    <comment ref="J22" authorId="0" shapeId="0">
      <text>
        <r>
          <rPr>
            <b/>
            <sz val="12"/>
            <color indexed="12"/>
            <rFont val="ＭＳ Ｐゴシック"/>
            <family val="3"/>
            <charset val="128"/>
          </rPr>
          <t>入力箇所</t>
        </r>
      </text>
    </comment>
    <comment ref="J25" authorId="0" shapeId="0">
      <text>
        <r>
          <rPr>
            <b/>
            <sz val="12"/>
            <color indexed="12"/>
            <rFont val="ＭＳ Ｐゴシック"/>
            <family val="3"/>
            <charset val="128"/>
          </rPr>
          <t>入力箇所</t>
        </r>
      </text>
    </comment>
  </commentList>
</comments>
</file>

<file path=xl/comments3.xml><?xml version="1.0" encoding="utf-8"?>
<comments xmlns="http://schemas.openxmlformats.org/spreadsheetml/2006/main">
  <authors>
    <author>佐藤　肇</author>
  </authors>
  <commentList>
    <comment ref="H18" authorId="0" shapeId="0">
      <text>
        <r>
          <rPr>
            <b/>
            <sz val="12"/>
            <color indexed="12"/>
            <rFont val="MS P ゴシック"/>
            <family val="3"/>
            <charset val="128"/>
          </rPr>
          <t>入力箇所</t>
        </r>
      </text>
    </comment>
  </commentList>
</comments>
</file>

<file path=xl/comments4.xml><?xml version="1.0" encoding="utf-8"?>
<comments xmlns="http://schemas.openxmlformats.org/spreadsheetml/2006/main">
  <authors>
    <author>黒沢　雅子</author>
  </authors>
  <commentList>
    <comment ref="H11" authorId="0" shapeId="0">
      <text>
        <r>
          <rPr>
            <b/>
            <sz val="12"/>
            <color indexed="39"/>
            <rFont val="MS P ゴシック"/>
            <family val="3"/>
            <charset val="128"/>
          </rPr>
          <t>入力箇所</t>
        </r>
      </text>
    </comment>
    <comment ref="K18" authorId="0" shapeId="0">
      <text>
        <r>
          <rPr>
            <b/>
            <sz val="12"/>
            <color indexed="39"/>
            <rFont val="MS P ゴシック"/>
            <family val="3"/>
            <charset val="128"/>
          </rPr>
          <t>入力箇所</t>
        </r>
      </text>
    </comment>
    <comment ref="C22" authorId="0" shapeId="0">
      <text>
        <r>
          <rPr>
            <b/>
            <sz val="12"/>
            <color indexed="39"/>
            <rFont val="MS P ゴシック"/>
            <family val="3"/>
            <charset val="128"/>
          </rPr>
          <t>入力箇所</t>
        </r>
      </text>
    </comment>
  </commentList>
</comments>
</file>

<file path=xl/comments5.xml><?xml version="1.0" encoding="utf-8"?>
<comments xmlns="http://schemas.openxmlformats.org/spreadsheetml/2006/main">
  <authors>
    <author>黒沢　雅子</author>
  </authors>
  <commentList>
    <comment ref="M3" authorId="0" shapeId="0">
      <text>
        <r>
          <rPr>
            <b/>
            <sz val="12"/>
            <color indexed="39"/>
            <rFont val="MS P ゴシック"/>
            <family val="3"/>
            <charset val="128"/>
          </rPr>
          <t>入力箇所</t>
        </r>
      </text>
    </comment>
  </commentList>
</comments>
</file>

<file path=xl/sharedStrings.xml><?xml version="1.0" encoding="utf-8"?>
<sst xmlns="http://schemas.openxmlformats.org/spreadsheetml/2006/main" count="351" uniqueCount="277">
  <si>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</si>
  <si>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</si>
  <si>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</si>
  <si>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</si>
  <si>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</si>
  <si>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</si>
  <si>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</si>
  <si>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</si>
  <si>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</si>
  <si>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</si>
  <si>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</si>
  <si>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</si>
  <si>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</si>
  <si>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</si>
  <si>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</si>
  <si>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</si>
  <si>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</si>
  <si>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</si>
  <si>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</si>
  <si>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</si>
  <si>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</si>
  <si>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</si>
  <si>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</si>
  <si>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</si>
  <si>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</si>
  <si>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</si>
  <si>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</si>
  <si>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</si>
  <si>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</si>
  <si>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</si>
  <si>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</si>
  <si>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</si>
  <si>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</si>
  <si>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</si>
  <si>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</si>
  <si>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</si>
  <si>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</si>
  <si>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</si>
  <si>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</si>
  <si>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</si>
  <si>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</si>
  <si>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</si>
  <si>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</si>
  <si>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</si>
  <si>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</si>
  <si>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</si>
  <si>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</si>
  <si>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</si>
  <si>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</si>
  <si>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</si>
  <si>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</si>
  <si>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</si>
  <si>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</si>
  <si>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</si>
  <si>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</si>
  <si>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</si>
  <si>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</si>
  <si>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</si>
  <si>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</si>
  <si>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</si>
  <si>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</si>
  <si>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</si>
  <si>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</si>
  <si>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</si>
  <si>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</si>
  <si>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</si>
  <si>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</si>
  <si>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</si>
  <si>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</si>
  <si>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</si>
  <si>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</si>
  <si>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</si>
  <si>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</si>
  <si>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</si>
  <si>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</si>
  <si>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</si>
  <si>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</si>
  <si>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</si>
  <si>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</si>
  <si>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</si>
  <si>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</si>
  <si>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</si>
  <si>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</si>
  <si>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</si>
  <si>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</si>
  <si>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</si>
  <si>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</si>
  <si>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</si>
  <si>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</si>
  <si>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</si>
  <si>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</si>
  <si>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</si>
  <si>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</si>
  <si>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</si>
  <si>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</si>
  <si>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</si>
  <si>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</si>
  <si>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</si>
  <si>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</si>
  <si>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</si>
  <si>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</si>
  <si>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</si>
  <si>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</si>
  <si>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</si>
  <si>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</si>
  <si>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</si>
  <si>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</si>
  <si>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</si>
  <si>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</si>
  <si>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</si>
  <si>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</si>
  <si>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</si>
  <si>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</si>
  <si>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</si>
  <si>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</si>
  <si>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</si>
  <si>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</si>
  <si>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</si>
  <si>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</si>
  <si>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</si>
  <si>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</si>
  <si>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</si>
  <si>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</si>
  <si>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</si>
  <si>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</si>
  <si>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</si>
  <si>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</si>
  <si>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</si>
  <si>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</si>
  <si>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</si>
  <si>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</si>
  <si>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</si>
  <si>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</si>
  <si>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</si>
  <si>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E-mail:nyuusatu@town.yamada.iwate.jp</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</si>
  <si>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</si>
  <si>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</si>
  <si>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</si>
  <si>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</si>
  <si>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</si>
  <si>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</si>
  <si>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</si>
  <si>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</si>
  <si>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</si>
  <si>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</si>
  <si>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</si>
  <si>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</si>
  <si>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</si>
  <si>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</si>
  <si>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</si>
  <si>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</si>
  <si>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</si>
  <si>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</si>
  <si>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</si>
  <si>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</si>
  <si>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</si>
  <si>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</si>
  <si>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</si>
  <si>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</si>
  <si>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</si>
  <si>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</si>
  <si>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</si>
  <si>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</si>
  <si>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</si>
  <si>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</si>
  <si>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</si>
  <si>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</si>
  <si>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</si>
  <si>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</si>
  <si>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</si>
  <si>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</si>
  <si>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</si>
  <si>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</si>
  <si>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</si>
  <si>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</si>
  <si>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</si>
  <si>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</si>
  <si>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</si>
  <si>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</si>
  <si>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</si>
  <si>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</si>
  <si>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</si>
  <si>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</si>
  <si>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</si>
  <si>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</si>
  <si>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</si>
  <si>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</si>
  <si>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</si>
  <si>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</si>
  <si>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</si>
  <si>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</si>
  <si>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</si>
  <si>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</si>
  <si>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チェック</t>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</si>
  <si>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</si>
  <si>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</si>
  <si>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</si>
  <si>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</si>
  <si>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</si>
  <si>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</si>
  <si>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</si>
  <si>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</si>
  <si>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</si>
  <si>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</si>
  <si>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</si>
  <si>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</si>
  <si>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</si>
  <si>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</si>
  <si>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</si>
  <si>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</si>
  <si>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</si>
  <si>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</si>
  <si>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</si>
  <si>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</si>
  <si>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</si>
  <si>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</si>
  <si>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</si>
  <si>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</si>
  <si>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</si>
  <si>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</si>
  <si>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</si>
  <si>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</si>
  <si>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</si>
  <si>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</si>
  <si>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</si>
  <si>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</si>
  <si>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</si>
  <si>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</si>
  <si>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</si>
  <si>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</si>
  <si>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</si>
  <si>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</si>
  <si>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</si>
  <si>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</si>
  <si>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</si>
  <si>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</si>
  <si>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</si>
  <si>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</si>
  <si>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</si>
  <si>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</si>
  <si>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</si>
  <si>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 xml:space="preserve">
　　岩手銀行　本店・各支店
　　北日本銀行　本店・各支店
　　宮古信用金庫　本店・各支店
　　新岩手農業協同組合　本所・各支所
　　東日本信用漁業協同組合連合会
　　　宮古山田支店　町内各営業店</t>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チョウナイ</t>
    </rPh>
    <rPh sb="99" eb="100">
      <t>カク</t>
    </rPh>
    <rPh sb="100" eb="102">
      <t>エイギョウ</t>
    </rPh>
    <rPh sb="102" eb="103">
      <t>テン</t>
    </rPh>
    <phoneticPr fontId="15"/>
  </si>
  <si>
    <t>工事名</t>
    <rPh sb="0" eb="2">
      <t>コウジ</t>
    </rPh>
    <rPh sb="2" eb="3">
      <t>メイ</t>
    </rPh>
    <phoneticPr fontId="15"/>
  </si>
  <si>
    <t>　ウの場合のパスワード通知先（いずれか希望する方法に宛先を記載すること。）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</si>
  <si>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①FAX番号：</t>
    <rPh sb="4" eb="6">
      <t>バンゴウ</t>
    </rPh>
    <phoneticPr fontId="15"/>
  </si>
  <si>
    <t>※受取方法がア又はイの場合には、領収印が必要となります。</t>
    <phoneticPr fontId="15"/>
  </si>
  <si>
    <t>②E-MAIL：</t>
    <phoneticPr fontId="15"/>
  </si>
  <si>
    <t>受取方法がア又はイの場合の代金</t>
    <rPh sb="0" eb="2">
      <t>ウケトリ</t>
    </rPh>
    <rPh sb="2" eb="4">
      <t>ホウホウ</t>
    </rPh>
    <rPh sb="6" eb="7">
      <t>マタ</t>
    </rPh>
    <rPh sb="10" eb="12">
      <t>バアイ</t>
    </rPh>
    <rPh sb="13" eb="15">
      <t>ダイキン</t>
    </rPh>
    <phoneticPr fontId="15"/>
  </si>
  <si>
    <t>※ここから下は、受け取り方法がア又はイの場合に使用。</t>
    <rPh sb="5" eb="6">
      <t>シタ</t>
    </rPh>
    <rPh sb="8" eb="9">
      <t>ウ</t>
    </rPh>
    <rPh sb="10" eb="11">
      <t>ト</t>
    </rPh>
    <rPh sb="12" eb="14">
      <t>ホウホウ</t>
    </rPh>
    <rPh sb="16" eb="17">
      <t>マタ</t>
    </rPh>
    <rPh sb="20" eb="22">
      <t>バアイ</t>
    </rPh>
    <rPh sb="23" eb="25">
      <t>シヨウ</t>
    </rPh>
    <phoneticPr fontId="15"/>
  </si>
  <si>
    <t>目</t>
    <phoneticPr fontId="15"/>
  </si>
  <si>
    <t>※受取方法がア又はイの場合には、領収印が必要となります。</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</si>
  <si>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</si>
  <si>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※受取方法がア又はイの場合には、領収印が必要となります。</t>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</si>
  <si>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</si>
  <si>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</si>
  <si>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</si>
  <si>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</si>
  <si>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</si>
  <si>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</si>
  <si>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</si>
  <si>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</si>
  <si>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</si>
  <si>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</si>
  <si>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</si>
  <si>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</si>
  <si>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</si>
  <si>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</si>
  <si>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</si>
  <si>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様式第１１号</t>
    <phoneticPr fontId="2"/>
  </si>
  <si>
    <t>　山田町発注の上記工事の設計図書等の受取を申込みます。
　受取方法がア又はイの場合は、領収日付印の押印をもって引換証とします。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</si>
  <si>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準用河川長内川浚渫工事</t>
    <rPh sb="0" eb="2">
      <t>ジュンヨウ</t>
    </rPh>
    <rPh sb="2" eb="4">
      <t>カセン</t>
    </rPh>
    <rPh sb="4" eb="11">
      <t>オサナイガワシュンセツコウジ</t>
    </rPh>
    <phoneticPr fontId="2"/>
  </si>
  <si>
    <t>河川土工</t>
    <rPh sb="0" eb="2">
      <t>カセン</t>
    </rPh>
    <rPh sb="2" eb="4">
      <t>ドコウ</t>
    </rPh>
    <phoneticPr fontId="2"/>
  </si>
  <si>
    <t>仮設工</t>
    <rPh sb="0" eb="3">
      <t>カセツコウ</t>
    </rPh>
    <phoneticPr fontId="2"/>
  </si>
  <si>
    <t>共通仮設費</t>
    <rPh sb="0" eb="2">
      <t>キョウツウ</t>
    </rPh>
    <rPh sb="2" eb="4">
      <t>カセツ</t>
    </rPh>
    <rPh sb="4" eb="5">
      <t>ヒ</t>
    </rPh>
    <phoneticPr fontId="2"/>
  </si>
  <si>
    <t>仮設材運搬費</t>
    <rPh sb="0" eb="2">
      <t>カセツ</t>
    </rPh>
    <rPh sb="2" eb="3">
      <t>ザイ</t>
    </rPh>
    <rPh sb="3" eb="5">
      <t>ウンパン</t>
    </rPh>
    <rPh sb="5" eb="6">
      <t>ヒ</t>
    </rPh>
    <phoneticPr fontId="2"/>
  </si>
  <si>
    <t>共通仮設費（率計上）</t>
    <rPh sb="0" eb="2">
      <t>キョウツウ</t>
    </rPh>
    <rPh sb="2" eb="5">
      <t>カセツヒ</t>
    </rPh>
    <rPh sb="6" eb="7">
      <t>リツ</t>
    </rPh>
    <rPh sb="7" eb="9">
      <t>ケイジョウ</t>
    </rPh>
    <phoneticPr fontId="2"/>
  </si>
  <si>
    <t>←数式あり（共通仮設費の工種別金額の合計）</t>
    <rPh sb="1" eb="3">
      <t>スウシキ</t>
    </rPh>
    <rPh sb="6" eb="8">
      <t>キョウツウ</t>
    </rPh>
    <rPh sb="8" eb="10">
      <t>カセツ</t>
    </rPh>
    <rPh sb="10" eb="11">
      <t>ヒ</t>
    </rPh>
    <rPh sb="12" eb="14">
      <t>コウシュ</t>
    </rPh>
    <rPh sb="14" eb="15">
      <t>ベツ</t>
    </rPh>
    <rPh sb="15" eb="17">
      <t>キンガク</t>
    </rPh>
    <rPh sb="18" eb="20">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</si>
</sst>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6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thin">
        <color auto="1"/>
      </left>
      <right style="thin">
        <color auto="1"/>
      </right>
      <top style="hair">
        <color auto="1"/>
      </top>
      <bottom/>
      <diagonal/>
    </border>
    <border>
      <left/>
      <right style="thin">
        <color indexed="64"/>
      </right>
      <top style="hair">
        <color auto="1"/>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33">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lignment vertical="center"/>
    </xf>
    <xf numFmtId="0" fontId="4" fillId="0" borderId="26" xfId="0" applyFont="1" applyFill="1" applyBorder="1" applyAlignment="1">
      <alignment horizontal="center" vertical="center"/>
    </xf>
    <xf numFmtId="0" fontId="4" fillId="0" borderId="18" xfId="0" applyFont="1" applyFill="1" applyBorder="1">
      <alignment vertical="center"/>
    </xf>
    <xf numFmtId="0" fontId="4" fillId="0" borderId="17" xfId="0" applyFont="1" applyFill="1" applyBorder="1" applyAlignment="1">
      <alignment horizontal="center" vertical="center"/>
    </xf>
    <xf numFmtId="0" fontId="4" fillId="0" borderId="19" xfId="0" applyFont="1" applyFill="1" applyBorder="1">
      <alignment vertical="center"/>
    </xf>
    <xf numFmtId="0" fontId="4" fillId="0" borderId="2" xfId="0" applyFont="1" applyFill="1" applyBorder="1" applyAlignment="1">
      <alignment horizontal="center" vertical="center"/>
    </xf>
    <xf numFmtId="0" fontId="4" fillId="0" borderId="16" xfId="0" applyFont="1" applyFill="1" applyBorder="1">
      <alignment vertical="center"/>
    </xf>
    <xf numFmtId="0" fontId="4" fillId="0" borderId="29" xfId="0" applyFont="1" applyFill="1" applyBorder="1" applyAlignment="1">
      <alignment horizontal="center" vertical="center"/>
    </xf>
    <xf numFmtId="0" fontId="4" fillId="0" borderId="32"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12" fillId="0" borderId="0" xfId="3" applyFont="1" applyFill="1">
      <alignment vertical="center"/>
    </xf>
    <xf numFmtId="0" fontId="12" fillId="0" borderId="31" xfId="3" applyFont="1" applyFill="1" applyBorder="1">
      <alignment vertical="center"/>
    </xf>
    <xf numFmtId="0" fontId="14" fillId="0" borderId="40" xfId="3" applyFont="1" applyFill="1" applyBorder="1" applyAlignment="1">
      <alignment vertical="top"/>
    </xf>
    <xf numFmtId="0" fontId="12" fillId="0" borderId="41" xfId="3" applyFont="1" applyFill="1" applyBorder="1">
      <alignment vertical="center"/>
    </xf>
    <xf numFmtId="0" fontId="12" fillId="0" borderId="22" xfId="3" applyFont="1" applyFill="1" applyBorder="1">
      <alignment vertical="center"/>
    </xf>
    <xf numFmtId="0" fontId="14" fillId="0" borderId="0" xfId="3" applyFont="1" applyFill="1" applyBorder="1">
      <alignment vertical="center"/>
    </xf>
    <xf numFmtId="0" fontId="14" fillId="0" borderId="45" xfId="3" applyFont="1" applyFill="1" applyBorder="1">
      <alignment vertical="center"/>
    </xf>
    <xf numFmtId="0" fontId="12" fillId="0" borderId="31" xfId="3" applyFont="1" applyFill="1" applyBorder="1" applyAlignment="1"/>
    <xf numFmtId="0" fontId="12" fillId="0" borderId="43" xfId="3" applyFont="1" applyFill="1" applyBorder="1">
      <alignment vertical="center"/>
    </xf>
    <xf numFmtId="0" fontId="12" fillId="0" borderId="46" xfId="3" applyFont="1" applyFill="1" applyBorder="1">
      <alignment vertical="center"/>
    </xf>
    <xf numFmtId="0" fontId="14" fillId="0" borderId="42" xfId="3" applyFont="1" applyFill="1" applyBorder="1">
      <alignment vertical="center"/>
    </xf>
    <xf numFmtId="0" fontId="12" fillId="0" borderId="16" xfId="3" applyFont="1" applyFill="1" applyBorder="1" applyAlignment="1">
      <alignment horizontal="centerContinuous" vertical="center"/>
    </xf>
    <xf numFmtId="0" fontId="12" fillId="0" borderId="36" xfId="3" applyFont="1" applyFill="1" applyBorder="1" applyAlignment="1">
      <alignment horizontal="centerContinuous" vertical="center"/>
    </xf>
    <xf numFmtId="0" fontId="12" fillId="0" borderId="22" xfId="3" applyFont="1" applyFill="1" applyBorder="1" applyAlignment="1">
      <alignment horizontal="centerContinuous" vertical="center"/>
    </xf>
    <xf numFmtId="0" fontId="12" fillId="0" borderId="53" xfId="3" applyFont="1" applyFill="1" applyBorder="1">
      <alignment vertical="center"/>
    </xf>
    <xf numFmtId="0" fontId="12" fillId="0" borderId="54" xfId="3" applyFont="1" applyFill="1" applyBorder="1">
      <alignment vertical="center"/>
    </xf>
    <xf numFmtId="0" fontId="21" fillId="0" borderId="54" xfId="3" applyFont="1" applyFill="1" applyBorder="1">
      <alignment vertical="center"/>
    </xf>
    <xf numFmtId="0" fontId="12" fillId="0" borderId="55" xfId="3" applyFont="1" applyFill="1" applyBorder="1">
      <alignment vertical="center"/>
    </xf>
    <xf numFmtId="0" fontId="12" fillId="0" borderId="46" xfId="3" applyFont="1" applyFill="1" applyBorder="1" applyAlignment="1">
      <alignment horizontal="centerContinuous" vertical="center"/>
    </xf>
    <xf numFmtId="0" fontId="21" fillId="0" borderId="46"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5" xfId="0" applyFont="1" applyFill="1" applyBorder="1">
      <alignment vertical="center"/>
    </xf>
    <xf numFmtId="0" fontId="3" fillId="0" borderId="63" xfId="0"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0" xfId="0" applyFont="1" applyFill="1" applyBorder="1">
      <alignment vertical="center"/>
    </xf>
    <xf numFmtId="0" fontId="3" fillId="0" borderId="78" xfId="0" applyFont="1" applyFill="1" applyBorder="1">
      <alignmen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73" xfId="0" applyFont="1" applyFill="1" applyBorder="1" applyAlignment="1">
      <alignment horizontal="center" vertical="center"/>
    </xf>
    <xf numFmtId="0" fontId="4" fillId="0" borderId="77" xfId="0" applyFont="1" applyFill="1" applyBorder="1">
      <alignment vertical="center"/>
    </xf>
    <xf numFmtId="0" fontId="4" fillId="0" borderId="0" xfId="0" applyFont="1" applyFill="1" applyBorder="1">
      <alignment vertical="center"/>
    </xf>
    <xf numFmtId="0" fontId="3" fillId="0" borderId="79" xfId="0" applyFont="1" applyFill="1" applyBorder="1">
      <alignment vertical="center"/>
    </xf>
    <xf numFmtId="0" fontId="3" fillId="0" borderId="62" xfId="0" applyFont="1" applyFill="1" applyBorder="1">
      <alignment vertical="center"/>
    </xf>
    <xf numFmtId="0" fontId="3" fillId="0" borderId="80"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8"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7" xfId="4" applyFill="1" applyBorder="1">
      <alignment vertical="center"/>
    </xf>
    <xf numFmtId="0" fontId="22" fillId="0" borderId="58" xfId="4" applyFill="1" applyBorder="1">
      <alignment vertical="center"/>
    </xf>
    <xf numFmtId="0" fontId="22" fillId="0" borderId="59" xfId="4" applyFill="1" applyBorder="1">
      <alignment vertical="center"/>
    </xf>
    <xf numFmtId="0" fontId="25" fillId="0" borderId="60"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61" xfId="4" applyFill="1" applyBorder="1">
      <alignment vertical="center"/>
    </xf>
    <xf numFmtId="0" fontId="26" fillId="0" borderId="60" xfId="4" applyFont="1" applyFill="1" applyBorder="1">
      <alignment vertical="center"/>
    </xf>
    <xf numFmtId="0" fontId="22" fillId="0" borderId="60" xfId="4" applyFill="1" applyBorder="1">
      <alignment vertical="center"/>
    </xf>
    <xf numFmtId="0" fontId="25" fillId="0" borderId="0" xfId="4" applyFont="1" applyFill="1" applyBorder="1">
      <alignment vertical="center"/>
    </xf>
    <xf numFmtId="0" fontId="22" fillId="0" borderId="64" xfId="4" applyFill="1" applyBorder="1">
      <alignment vertical="center"/>
    </xf>
    <xf numFmtId="0" fontId="22" fillId="0" borderId="65" xfId="4" applyFill="1" applyBorder="1">
      <alignment vertical="center"/>
    </xf>
    <xf numFmtId="0" fontId="22" fillId="0" borderId="66" xfId="4" applyFill="1" applyBorder="1">
      <alignment vertical="center"/>
    </xf>
    <xf numFmtId="0" fontId="25" fillId="0" borderId="61"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6" fillId="0" borderId="82" xfId="0" applyFont="1" applyFill="1" applyBorder="1" applyAlignment="1">
      <alignment horizontal="distributed" vertical="center"/>
    </xf>
    <xf numFmtId="0" fontId="43" fillId="2" borderId="68" xfId="0" applyFont="1" applyFill="1" applyBorder="1" applyAlignment="1">
      <alignment vertical="center" shrinkToFit="1"/>
    </xf>
    <xf numFmtId="0" fontId="6" fillId="0" borderId="83"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84" xfId="0" applyFont="1" applyFill="1" applyBorder="1" applyAlignment="1">
      <alignment horizontal="distributed" vertical="center"/>
    </xf>
    <xf numFmtId="0" fontId="43" fillId="2" borderId="69" xfId="0" applyFont="1" applyFill="1" applyBorder="1" applyAlignment="1">
      <alignment vertical="center" shrinkToFit="1"/>
    </xf>
    <xf numFmtId="0" fontId="44" fillId="0" borderId="81" xfId="0" applyFont="1" applyBorder="1" applyAlignment="1">
      <alignment horizontal="center" vertical="center"/>
    </xf>
    <xf numFmtId="0" fontId="44" fillId="0" borderId="87" xfId="0" applyFont="1" applyBorder="1">
      <alignment vertical="center"/>
    </xf>
    <xf numFmtId="0" fontId="44" fillId="0" borderId="85" xfId="0" applyFont="1" applyBorder="1">
      <alignment vertical="center"/>
    </xf>
    <xf numFmtId="0" fontId="43" fillId="0" borderId="86" xfId="0" applyFont="1" applyBorder="1">
      <alignment vertical="center"/>
    </xf>
    <xf numFmtId="0" fontId="45" fillId="0" borderId="81"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8" xfId="5" applyFont="1" applyBorder="1">
      <alignment vertical="center"/>
    </xf>
    <xf numFmtId="0" fontId="50" fillId="0" borderId="85" xfId="5" applyFont="1" applyBorder="1">
      <alignment vertical="center"/>
    </xf>
    <xf numFmtId="0" fontId="43" fillId="0" borderId="81" xfId="0" applyFont="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8" xfId="0" applyFont="1" applyFill="1" applyBorder="1" applyAlignment="1">
      <alignment vertical="center" shrinkToFit="1"/>
    </xf>
    <xf numFmtId="0" fontId="6" fillId="0" borderId="78"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0" fillId="0" borderId="2" xfId="0" applyBorder="1">
      <alignment vertical="center"/>
    </xf>
    <xf numFmtId="0" fontId="43" fillId="0" borderId="16" xfId="0" applyFont="1" applyBorder="1">
      <alignment vertical="center"/>
    </xf>
    <xf numFmtId="0" fontId="43" fillId="7" borderId="16" xfId="0" applyFont="1" applyFill="1" applyBorder="1">
      <alignment vertical="center"/>
    </xf>
    <xf numFmtId="0" fontId="43" fillId="0" borderId="16"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4" xfId="0" applyFont="1" applyBorder="1">
      <alignment vertical="center"/>
    </xf>
    <xf numFmtId="0" fontId="44" fillId="0" borderId="44" xfId="0" applyNumberFormat="1" applyFont="1" applyFill="1" applyBorder="1" applyAlignment="1">
      <alignment horizontal="left" vertical="center"/>
    </xf>
    <xf numFmtId="0" fontId="0" fillId="0" borderId="42" xfId="0" applyFill="1" applyBorder="1">
      <alignment vertical="center"/>
    </xf>
    <xf numFmtId="56" fontId="0" fillId="0" borderId="42" xfId="0" applyNumberFormat="1" applyFill="1" applyBorder="1">
      <alignment vertical="center"/>
    </xf>
    <xf numFmtId="189" fontId="44" fillId="0" borderId="42"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91" xfId="6" applyFont="1" applyBorder="1" applyAlignment="1">
      <alignment horizontal="center" vertical="center" wrapText="1"/>
    </xf>
    <xf numFmtId="0" fontId="33" fillId="0" borderId="92" xfId="6" applyFont="1" applyBorder="1" applyAlignment="1">
      <alignment horizontal="center" vertical="center" wrapText="1"/>
    </xf>
    <xf numFmtId="0" fontId="33" fillId="0" borderId="67" xfId="6" applyFont="1" applyBorder="1" applyAlignment="1">
      <alignment horizontal="center" vertical="center" wrapText="1"/>
    </xf>
    <xf numFmtId="0" fontId="33" fillId="0" borderId="93" xfId="6" applyFont="1" applyBorder="1" applyAlignment="1">
      <alignment horizontal="center" vertical="center" wrapText="1"/>
    </xf>
    <xf numFmtId="0" fontId="33" fillId="0" borderId="94" xfId="6" applyFont="1" applyBorder="1" applyAlignment="1">
      <alignment horizontal="center" vertical="center" wrapText="1"/>
    </xf>
    <xf numFmtId="0" fontId="55" fillId="0" borderId="0" xfId="6" applyFont="1" applyAlignment="1">
      <alignment vertical="center"/>
    </xf>
    <xf numFmtId="0" fontId="56" fillId="0" borderId="70" xfId="6" applyFont="1" applyBorder="1" applyAlignment="1">
      <alignment horizontal="center" vertical="center" wrapText="1"/>
    </xf>
    <xf numFmtId="0" fontId="22" fillId="0" borderId="34" xfId="6" applyFont="1" applyBorder="1" applyAlignment="1">
      <alignment horizontal="center" vertical="center" wrapText="1"/>
    </xf>
    <xf numFmtId="0" fontId="22" fillId="0" borderId="35" xfId="6" applyFont="1" applyBorder="1" applyAlignment="1">
      <alignment horizontal="left" vertical="center" wrapText="1"/>
    </xf>
    <xf numFmtId="0" fontId="33" fillId="0" borderId="95" xfId="6" applyFont="1" applyBorder="1" applyAlignment="1">
      <alignment horizontal="center" vertical="center" wrapText="1"/>
    </xf>
    <xf numFmtId="0" fontId="33" fillId="0" borderId="71" xfId="6" applyFont="1" applyBorder="1" applyAlignment="1">
      <alignment horizontal="center" vertical="center" wrapText="1"/>
    </xf>
    <xf numFmtId="0" fontId="56" fillId="0" borderId="40"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31" xfId="6" applyFont="1" applyFill="1" applyBorder="1" applyAlignment="1">
      <alignment horizontal="justify" vertical="center" wrapText="1"/>
    </xf>
    <xf numFmtId="0" fontId="28" fillId="0" borderId="97" xfId="6" applyFont="1" applyBorder="1" applyAlignment="1">
      <alignment horizontal="center" vertical="center" wrapText="1"/>
    </xf>
    <xf numFmtId="0" fontId="58" fillId="0" borderId="0" xfId="6" applyFont="1"/>
    <xf numFmtId="0" fontId="56" fillId="0" borderId="22" xfId="6" applyFont="1" applyBorder="1" applyAlignment="1">
      <alignment horizontal="center" vertical="center"/>
    </xf>
    <xf numFmtId="0" fontId="17" fillId="0" borderId="36" xfId="6" applyFont="1" applyFill="1" applyBorder="1" applyAlignment="1">
      <alignment horizontal="justify" vertical="center" wrapText="1"/>
    </xf>
    <xf numFmtId="0" fontId="57" fillId="0" borderId="16" xfId="6" applyFont="1" applyFill="1" applyBorder="1" applyAlignment="1">
      <alignment horizontal="justify" vertical="center" wrapText="1"/>
    </xf>
    <xf numFmtId="0" fontId="28" fillId="0" borderId="99" xfId="6" applyFont="1" applyBorder="1" applyAlignment="1">
      <alignment horizontal="center" vertical="center" wrapText="1"/>
    </xf>
    <xf numFmtId="0" fontId="56" fillId="0" borderId="98" xfId="6" applyFont="1" applyBorder="1" applyAlignment="1">
      <alignment horizontal="center" vertical="center" wrapText="1"/>
    </xf>
    <xf numFmtId="0" fontId="56" fillId="0" borderId="22" xfId="6" applyFont="1" applyBorder="1" applyAlignment="1">
      <alignment horizontal="center" vertical="center" wrapText="1"/>
    </xf>
    <xf numFmtId="0" fontId="22" fillId="0" borderId="36" xfId="6" applyFont="1" applyFill="1" applyBorder="1" applyAlignment="1">
      <alignment horizontal="justify" vertical="center" wrapText="1"/>
    </xf>
    <xf numFmtId="0" fontId="55" fillId="0" borderId="0" xfId="6" applyFont="1"/>
    <xf numFmtId="0" fontId="56" fillId="0" borderId="100" xfId="6" applyFont="1" applyBorder="1" applyAlignment="1">
      <alignment horizontal="center" vertical="center"/>
    </xf>
    <xf numFmtId="0" fontId="56" fillId="0" borderId="101" xfId="6" applyFont="1" applyBorder="1" applyAlignment="1">
      <alignment horizontal="center" vertical="center" wrapText="1"/>
    </xf>
    <xf numFmtId="0" fontId="56" fillId="0" borderId="33" xfId="6" applyFont="1" applyBorder="1" applyAlignment="1">
      <alignment horizontal="center" vertical="center" wrapText="1"/>
    </xf>
    <xf numFmtId="0" fontId="22" fillId="0" borderId="102" xfId="6" applyFont="1" applyFill="1" applyBorder="1" applyAlignment="1">
      <alignment horizontal="justify" vertical="center" wrapText="1"/>
    </xf>
    <xf numFmtId="0" fontId="57" fillId="0" borderId="32" xfId="6" applyFont="1" applyFill="1" applyBorder="1" applyAlignment="1">
      <alignment horizontal="justify" vertical="center" wrapText="1"/>
    </xf>
    <xf numFmtId="0" fontId="28" fillId="0" borderId="73" xfId="6" applyFont="1" applyBorder="1" applyAlignment="1">
      <alignment horizontal="center" vertical="center" wrapText="1"/>
    </xf>
    <xf numFmtId="0" fontId="33" fillId="0" borderId="1" xfId="6" applyFont="1" applyBorder="1"/>
    <xf numFmtId="0" fontId="21" fillId="0" borderId="62" xfId="6" applyFont="1" applyBorder="1" applyAlignment="1">
      <alignment horizontal="center" vertical="center" wrapText="1"/>
    </xf>
    <xf numFmtId="0" fontId="33" fillId="0" borderId="62" xfId="6" applyFont="1" applyFill="1" applyBorder="1" applyAlignment="1">
      <alignment horizontal="justify" vertical="center" wrapText="1"/>
    </xf>
    <xf numFmtId="0" fontId="59" fillId="0" borderId="62" xfId="6" applyFont="1" applyFill="1" applyBorder="1" applyAlignment="1">
      <alignment horizontal="justify" vertical="center" wrapText="1"/>
    </xf>
    <xf numFmtId="0" fontId="60" fillId="0" borderId="62" xfId="6" applyFont="1" applyBorder="1" applyAlignment="1">
      <alignment horizontal="center" vertical="center" wrapText="1"/>
    </xf>
    <xf numFmtId="0" fontId="61" fillId="0" borderId="0" xfId="6" applyFont="1"/>
    <xf numFmtId="0" fontId="56" fillId="0" borderId="100"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4" xfId="6" applyFont="1" applyBorder="1" applyAlignment="1">
      <alignment horizontal="center" vertical="center" wrapText="1"/>
    </xf>
    <xf numFmtId="0" fontId="22" fillId="0" borderId="35" xfId="6" applyFont="1" applyFill="1" applyBorder="1" applyAlignment="1">
      <alignment horizontal="justify" vertical="center" wrapText="1"/>
    </xf>
    <xf numFmtId="0" fontId="57" fillId="0" borderId="95" xfId="6" applyFont="1" applyFill="1" applyBorder="1" applyAlignment="1">
      <alignment horizontal="justify" vertical="center" wrapText="1"/>
    </xf>
    <xf numFmtId="0" fontId="56" fillId="0" borderId="45" xfId="6" applyFont="1" applyBorder="1" applyAlignment="1">
      <alignment horizontal="center" vertical="center" wrapText="1"/>
    </xf>
    <xf numFmtId="0" fontId="57" fillId="0" borderId="43" xfId="6" applyFont="1" applyFill="1" applyBorder="1" applyAlignment="1">
      <alignment horizontal="justify" vertical="center" wrapText="1"/>
    </xf>
    <xf numFmtId="0" fontId="28" fillId="0" borderId="105" xfId="6" applyFont="1" applyBorder="1" applyAlignment="1">
      <alignment horizontal="center" vertical="center" wrapText="1"/>
    </xf>
    <xf numFmtId="0" fontId="22" fillId="0" borderId="62" xfId="6" applyFont="1" applyFill="1" applyBorder="1" applyAlignment="1">
      <alignment horizontal="justify" vertical="center" wrapText="1"/>
    </xf>
    <xf numFmtId="0" fontId="49" fillId="0" borderId="79" xfId="5" applyFont="1" applyBorder="1">
      <alignment vertical="center"/>
    </xf>
    <xf numFmtId="0" fontId="44" fillId="0" borderId="106" xfId="0" applyFont="1" applyBorder="1">
      <alignment vertical="center"/>
    </xf>
    <xf numFmtId="0" fontId="12" fillId="0" borderId="45" xfId="3" applyFont="1" applyFill="1" applyBorder="1">
      <alignment vertical="center"/>
    </xf>
    <xf numFmtId="0" fontId="12" fillId="0" borderId="44" xfId="3" applyFont="1" applyFill="1" applyBorder="1">
      <alignment vertical="center"/>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lignment vertical="center"/>
    </xf>
    <xf numFmtId="0" fontId="12" fillId="0" borderId="1" xfId="3" applyFont="1" applyFill="1" applyBorder="1">
      <alignment vertical="center"/>
    </xf>
    <xf numFmtId="0" fontId="12" fillId="0" borderId="52" xfId="3" applyFont="1" applyFill="1" applyBorder="1" applyAlignment="1">
      <alignment vertical="top" wrapText="1"/>
    </xf>
    <xf numFmtId="0" fontId="12" fillId="0" borderId="0" xfId="3" applyFont="1" applyFill="1" applyBorder="1" applyAlignment="1">
      <alignment vertical="top" wrapText="1"/>
    </xf>
    <xf numFmtId="0" fontId="12" fillId="0" borderId="51" xfId="3" applyFont="1" applyFill="1" applyBorder="1" applyAlignment="1">
      <alignment vertical="top" wrapText="1"/>
    </xf>
    <xf numFmtId="0" fontId="12" fillId="0" borderId="52" xfId="3" applyFont="1" applyFill="1" applyBorder="1" applyAlignment="1">
      <alignment vertical="top"/>
    </xf>
    <xf numFmtId="0" fontId="64" fillId="0" borderId="0" xfId="3" applyFont="1" applyFill="1" applyBorder="1">
      <alignment vertical="center"/>
    </xf>
    <xf numFmtId="0" fontId="64" fillId="0" borderId="46"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0" fillId="0" borderId="0" xfId="0" applyBorder="1" applyAlignment="1">
      <alignment horizontal="centerContinuous" vertical="center"/>
    </xf>
    <xf numFmtId="0" fontId="65" fillId="0" borderId="0" xfId="0" applyFont="1" applyAlignment="1">
      <alignment horizontal="center" vertical="center"/>
    </xf>
    <xf numFmtId="0" fontId="0" fillId="0" borderId="0" xfId="0" applyFont="1" applyAlignment="1">
      <alignment vertical="center"/>
    </xf>
    <xf numFmtId="0" fontId="33" fillId="0" borderId="0" xfId="0" applyFont="1" applyAlignment="1">
      <alignment horizontal="center"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7" borderId="89" xfId="0" applyFont="1" applyFill="1" applyBorder="1" applyAlignment="1">
      <alignment horizontal="left" vertical="center" wrapText="1"/>
    </xf>
    <xf numFmtId="0" fontId="43" fillId="7" borderId="90" xfId="0" applyFont="1" applyFill="1" applyBorder="1" applyAlignment="1">
      <alignment horizontal="left" vertical="center" wrapText="1"/>
    </xf>
    <xf numFmtId="0" fontId="43" fillId="7" borderId="30" xfId="0" applyFont="1" applyFill="1" applyBorder="1" applyAlignment="1">
      <alignment horizontal="left" vertical="center" wrapText="1"/>
    </xf>
    <xf numFmtId="0" fontId="37" fillId="0" borderId="68" xfId="0" applyFont="1" applyFill="1" applyBorder="1" applyAlignment="1">
      <alignment horizontal="center" vertical="center" textRotation="255"/>
    </xf>
    <xf numFmtId="0" fontId="37" fillId="0" borderId="69"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38" fontId="4" fillId="2" borderId="29" xfId="1" applyFont="1" applyFill="1" applyBorder="1" applyAlignment="1" applyProtection="1">
      <alignment horizontal="right" vertical="center"/>
    </xf>
    <xf numFmtId="38" fontId="4" fillId="2" borderId="33" xfId="1" applyFont="1" applyFill="1" applyBorder="1" applyAlignment="1" applyProtection="1">
      <alignment horizontal="right" vertical="center"/>
    </xf>
    <xf numFmtId="38" fontId="4" fillId="0" borderId="34" xfId="1" applyFont="1" applyFill="1" applyBorder="1" applyAlignment="1">
      <alignment horizontal="right" vertical="center"/>
    </xf>
    <xf numFmtId="38" fontId="4" fillId="0" borderId="35" xfId="1" applyFont="1" applyFill="1" applyBorder="1" applyAlignment="1">
      <alignment horizontal="right"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88" fontId="4" fillId="6" borderId="0" xfId="0" applyNumberFormat="1" applyFont="1" applyFill="1" applyAlignment="1">
      <alignment horizontal="left" vertical="center" shrinkToFit="1"/>
    </xf>
    <xf numFmtId="0" fontId="4" fillId="0" borderId="29"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xf>
    <xf numFmtId="38" fontId="4" fillId="2" borderId="14" xfId="1" applyFont="1" applyFill="1" applyBorder="1" applyAlignment="1" applyProtection="1">
      <alignment horizontal="right" vertical="center"/>
    </xf>
    <xf numFmtId="38" fontId="4" fillId="2" borderId="20" xfId="1" applyFont="1" applyFill="1" applyBorder="1" applyAlignment="1" applyProtection="1">
      <alignment horizontal="right" vertical="center"/>
    </xf>
    <xf numFmtId="38" fontId="4" fillId="0" borderId="15" xfId="1" applyFont="1" applyFill="1" applyBorder="1" applyAlignment="1">
      <alignment horizontal="right" vertical="center"/>
    </xf>
    <xf numFmtId="38" fontId="4" fillId="0" borderId="21" xfId="1" applyFont="1" applyFill="1" applyBorder="1" applyAlignment="1">
      <alignment horizontal="right"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24" xfId="0" applyFont="1" applyFill="1" applyBorder="1" applyAlignment="1">
      <alignment horizontal="left" vertical="center"/>
    </xf>
    <xf numFmtId="0" fontId="4" fillId="6" borderId="14" xfId="0" applyFont="1" applyFill="1" applyBorder="1" applyAlignment="1">
      <alignment horizontal="left" vertical="center" shrinkToFit="1"/>
    </xf>
    <xf numFmtId="0" fontId="4" fillId="6" borderId="38" xfId="0" applyFont="1" applyFill="1" applyBorder="1" applyAlignment="1">
      <alignment horizontal="left" vertical="center" shrinkToFit="1"/>
    </xf>
    <xf numFmtId="0" fontId="4" fillId="6" borderId="20"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1" xfId="0" applyFont="1" applyFill="1" applyBorder="1" applyAlignment="1">
      <alignment horizontal="left" vertical="center"/>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xf>
    <xf numFmtId="0" fontId="14" fillId="0" borderId="42" xfId="3" applyFont="1" applyFill="1" applyBorder="1" applyAlignment="1">
      <alignment horizontal="left" vertical="center"/>
    </xf>
    <xf numFmtId="0" fontId="14" fillId="0" borderId="0" xfId="3" applyFont="1" applyFill="1" applyBorder="1" applyAlignment="1">
      <alignment horizontal="left" vertical="center"/>
    </xf>
    <xf numFmtId="0" fontId="14" fillId="0" borderId="41" xfId="3" applyFont="1" applyFill="1" applyBorder="1" applyAlignment="1">
      <alignment horizontal="left" vertical="center"/>
    </xf>
    <xf numFmtId="178" fontId="12" fillId="0" borderId="42"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3" fillId="0" borderId="42" xfId="3" applyFont="1" applyFill="1" applyBorder="1">
      <alignment vertical="center"/>
    </xf>
    <xf numFmtId="0" fontId="13" fillId="0" borderId="0" xfId="3" applyFont="1" applyFill="1" applyBorder="1">
      <alignment vertical="center"/>
    </xf>
    <xf numFmtId="0" fontId="13" fillId="0" borderId="41" xfId="3" applyFont="1" applyFill="1" applyBorder="1">
      <alignment vertical="center"/>
    </xf>
    <xf numFmtId="0" fontId="14" fillId="0" borderId="22" xfId="3" applyFont="1" applyFill="1" applyBorder="1" applyAlignment="1">
      <alignment horizontal="left" vertical="center"/>
    </xf>
    <xf numFmtId="0" fontId="14" fillId="0" borderId="36" xfId="3" applyFont="1" applyFill="1" applyBorder="1" applyAlignment="1">
      <alignment horizontal="left" vertical="center"/>
    </xf>
    <xf numFmtId="0" fontId="14" fillId="0" borderId="16" xfId="3" applyFont="1" applyFill="1" applyBorder="1" applyAlignment="1">
      <alignment horizontal="left" vertical="center"/>
    </xf>
    <xf numFmtId="178" fontId="12" fillId="0" borderId="22"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178" fontId="12" fillId="0" borderId="16" xfId="3" applyNumberFormat="1" applyFont="1" applyFill="1" applyBorder="1" applyAlignment="1">
      <alignment horizontal="left" vertical="center"/>
    </xf>
    <xf numFmtId="0" fontId="16" fillId="0" borderId="22" xfId="3" applyFont="1" applyFill="1" applyBorder="1" applyAlignment="1">
      <alignment vertical="center" shrinkToFit="1"/>
    </xf>
    <xf numFmtId="0" fontId="14" fillId="0" borderId="36" xfId="3" applyFont="1" applyFill="1" applyBorder="1" applyAlignment="1">
      <alignment vertical="center" shrinkToFit="1"/>
    </xf>
    <xf numFmtId="0" fontId="14" fillId="0" borderId="16" xfId="3" applyFont="1" applyFill="1" applyBorder="1" applyAlignment="1">
      <alignment vertical="center" shrinkToFit="1"/>
    </xf>
    <xf numFmtId="0" fontId="13" fillId="0" borderId="40" xfId="3" applyFont="1" applyFill="1" applyBorder="1">
      <alignment vertical="center"/>
    </xf>
    <xf numFmtId="0" fontId="13" fillId="0" borderId="1" xfId="3" applyFont="1" applyFill="1" applyBorder="1">
      <alignment vertical="center"/>
    </xf>
    <xf numFmtId="0" fontId="13" fillId="0" borderId="31" xfId="3" applyFont="1" applyFill="1" applyBorder="1">
      <alignment vertical="center"/>
    </xf>
    <xf numFmtId="0" fontId="14" fillId="0" borderId="22" xfId="3" applyFont="1" applyFill="1" applyBorder="1" applyAlignment="1">
      <alignment horizontal="distributed" vertical="center" justifyLastLine="1"/>
    </xf>
    <xf numFmtId="0" fontId="14" fillId="0" borderId="36" xfId="3" applyFont="1" applyFill="1" applyBorder="1" applyAlignment="1">
      <alignment horizontal="distributed" vertical="center" justifyLastLine="1"/>
    </xf>
    <xf numFmtId="0" fontId="14" fillId="0" borderId="16" xfId="3" applyFont="1" applyFill="1" applyBorder="1" applyAlignment="1">
      <alignment horizontal="distributed" vertical="center" justifyLastLine="1"/>
    </xf>
    <xf numFmtId="0" fontId="12" fillId="0" borderId="0" xfId="3" applyFont="1" applyFill="1" applyAlignment="1">
      <alignment horizontal="left" vertical="center" wrapText="1"/>
    </xf>
    <xf numFmtId="0" fontId="14" fillId="0" borderId="40" xfId="3" applyFont="1" applyFill="1" applyBorder="1" applyAlignment="1">
      <alignment horizontal="left" vertical="center"/>
    </xf>
    <xf numFmtId="0" fontId="14" fillId="0" borderId="1" xfId="3" applyFont="1" applyFill="1" applyBorder="1" applyAlignment="1">
      <alignment horizontal="left" vertical="center"/>
    </xf>
    <xf numFmtId="0" fontId="14" fillId="0" borderId="31" xfId="3" applyFont="1" applyFill="1" applyBorder="1" applyAlignment="1">
      <alignment horizontal="left" vertical="center"/>
    </xf>
    <xf numFmtId="177" fontId="12" fillId="0" borderId="40"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31" xfId="3" applyNumberFormat="1" applyFont="1" applyFill="1" applyBorder="1" applyAlignment="1">
      <alignment horizontal="left" vertical="center"/>
    </xf>
    <xf numFmtId="0" fontId="14" fillId="0" borderId="45" xfId="3" applyFont="1" applyFill="1" applyBorder="1" applyAlignment="1">
      <alignment vertical="center" wrapText="1"/>
    </xf>
    <xf numFmtId="0" fontId="12" fillId="0" borderId="44" xfId="3" applyFont="1" applyFill="1" applyBorder="1" applyAlignment="1">
      <alignment vertical="center" wrapText="1"/>
    </xf>
    <xf numFmtId="0" fontId="12"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0" xfId="3" applyFont="1" applyFill="1" applyAlignment="1">
      <alignment vertical="center" wrapText="1"/>
    </xf>
    <xf numFmtId="0" fontId="12" fillId="0" borderId="41" xfId="3" applyFont="1" applyFill="1" applyBorder="1" applyAlignment="1">
      <alignment vertical="center" wrapText="1"/>
    </xf>
    <xf numFmtId="0" fontId="14" fillId="0" borderId="45" xfId="3" applyFont="1" applyFill="1" applyBorder="1" applyAlignment="1">
      <alignment horizontal="center" vertical="center"/>
    </xf>
    <xf numFmtId="0" fontId="14" fillId="0" borderId="44" xfId="3" applyFont="1" applyFill="1" applyBorder="1" applyAlignment="1">
      <alignment horizontal="center" vertical="center"/>
    </xf>
    <xf numFmtId="0" fontId="14" fillId="0" borderId="43" xfId="3" applyFont="1" applyFill="1" applyBorder="1" applyAlignment="1">
      <alignment horizontal="center" vertical="center"/>
    </xf>
    <xf numFmtId="0" fontId="14" fillId="0" borderId="45" xfId="3" applyFont="1" applyFill="1" applyBorder="1" applyAlignment="1">
      <alignment horizontal="left" vertical="center"/>
    </xf>
    <xf numFmtId="0" fontId="12" fillId="0" borderId="44" xfId="3" applyFont="1" applyFill="1" applyBorder="1" applyAlignment="1">
      <alignment horizontal="left" vertical="center"/>
    </xf>
    <xf numFmtId="0" fontId="12" fillId="0" borderId="43"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1" xfId="3" applyFont="1" applyFill="1" applyBorder="1" applyAlignment="1">
      <alignment horizontal="left" vertical="center"/>
    </xf>
    <xf numFmtId="0" fontId="12" fillId="0" borderId="31" xfId="3" applyFont="1" applyFill="1" applyBorder="1" applyAlignment="1">
      <alignment horizontal="left" vertical="center"/>
    </xf>
    <xf numFmtId="179" fontId="12" fillId="0" borderId="45" xfId="3" applyNumberFormat="1" applyFont="1" applyFill="1" applyBorder="1" applyAlignment="1">
      <alignment horizontal="left" vertical="center"/>
    </xf>
    <xf numFmtId="179" fontId="12" fillId="0" borderId="44" xfId="3" applyNumberFormat="1"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31" xfId="3" applyNumberFormat="1" applyFont="1" applyFill="1" applyBorder="1" applyAlignment="1">
      <alignment horizontal="left" vertical="center"/>
    </xf>
    <xf numFmtId="0" fontId="16" fillId="0" borderId="45" xfId="3" applyFont="1" applyFill="1" applyBorder="1">
      <alignment vertical="center"/>
    </xf>
    <xf numFmtId="0" fontId="16" fillId="0" borderId="44" xfId="3" applyFont="1" applyFill="1" applyBorder="1">
      <alignment vertical="center"/>
    </xf>
    <xf numFmtId="0" fontId="16" fillId="0" borderId="43" xfId="3" applyFont="1" applyFill="1" applyBorder="1">
      <alignment vertical="center"/>
    </xf>
    <xf numFmtId="0" fontId="16" fillId="0" borderId="40" xfId="3" applyFont="1" applyFill="1" applyBorder="1">
      <alignment vertical="center"/>
    </xf>
    <xf numFmtId="0" fontId="16" fillId="0" borderId="1" xfId="3" applyFont="1" applyFill="1" applyBorder="1">
      <alignment vertical="center"/>
    </xf>
    <xf numFmtId="0" fontId="16" fillId="0" borderId="31" xfId="3" applyFont="1" applyFill="1" applyBorder="1">
      <alignment vertical="center"/>
    </xf>
    <xf numFmtId="0" fontId="64" fillId="0" borderId="45" xfId="3" applyFont="1" applyFill="1" applyBorder="1" applyAlignment="1">
      <alignment horizontal="left" vertical="center" wrapText="1"/>
    </xf>
    <xf numFmtId="0" fontId="64" fillId="0" borderId="44" xfId="3" applyFont="1" applyFill="1" applyBorder="1" applyAlignment="1">
      <alignment horizontal="left" vertical="center" wrapText="1"/>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31" xfId="3" applyFont="1" applyFill="1" applyBorder="1" applyAlignment="1">
      <alignment horizontal="left" vertical="center" wrapText="1"/>
    </xf>
    <xf numFmtId="0" fontId="14" fillId="0" borderId="44" xfId="3" applyFont="1" applyFill="1" applyBorder="1" applyAlignment="1">
      <alignment horizontal="left" vertical="center"/>
    </xf>
    <xf numFmtId="0" fontId="14" fillId="0" borderId="43" xfId="3" applyFont="1" applyFill="1" applyBorder="1" applyAlignment="1">
      <alignment horizontal="left" vertical="center"/>
    </xf>
    <xf numFmtId="0" fontId="18" fillId="6" borderId="44" xfId="3" applyNumberFormat="1" applyFont="1" applyFill="1" applyBorder="1" applyAlignment="1">
      <alignment vertical="center" wrapText="1"/>
    </xf>
    <xf numFmtId="0" fontId="18" fillId="6" borderId="43"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31" xfId="3" applyNumberFormat="1" applyFont="1" applyFill="1" applyBorder="1" applyAlignment="1">
      <alignment vertical="center" wrapText="1"/>
    </xf>
    <xf numFmtId="0" fontId="12" fillId="0" borderId="40" xfId="3" applyFont="1" applyFill="1" applyBorder="1" applyAlignment="1">
      <alignment vertical="center"/>
    </xf>
    <xf numFmtId="0" fontId="12" fillId="0" borderId="1" xfId="3" applyFont="1" applyFill="1" applyBorder="1" applyAlignment="1">
      <alignment vertical="center"/>
    </xf>
    <xf numFmtId="0" fontId="12" fillId="4" borderId="1" xfId="3" applyFont="1" applyFill="1" applyBorder="1" applyAlignment="1">
      <alignment vertical="center" shrinkToFit="1"/>
    </xf>
    <xf numFmtId="181" fontId="17" fillId="0" borderId="22" xfId="3" applyNumberFormat="1" applyFont="1" applyFill="1" applyBorder="1" applyAlignment="1">
      <alignment horizontal="left" vertical="center"/>
    </xf>
    <xf numFmtId="181" fontId="17" fillId="0" borderId="36" xfId="3" applyNumberFormat="1" applyFont="1" applyFill="1" applyBorder="1" applyAlignment="1">
      <alignment horizontal="left" vertical="center"/>
    </xf>
    <xf numFmtId="181" fontId="17" fillId="0" borderId="16" xfId="3" applyNumberFormat="1" applyFont="1" applyFill="1" applyBorder="1" applyAlignment="1">
      <alignment horizontal="left" vertical="center"/>
    </xf>
    <xf numFmtId="0" fontId="14" fillId="0" borderId="22" xfId="3" applyFont="1" applyFill="1" applyBorder="1" applyAlignment="1">
      <alignment horizontal="center" vertical="center" shrinkToFit="1"/>
    </xf>
    <xf numFmtId="0" fontId="14" fillId="0" borderId="36"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180" fontId="12" fillId="6" borderId="36" xfId="3" applyNumberFormat="1" applyFont="1" applyFill="1" applyBorder="1" applyAlignment="1">
      <alignment horizontal="left" vertical="center"/>
    </xf>
    <xf numFmtId="180" fontId="12" fillId="6" borderId="16" xfId="3" applyNumberFormat="1" applyFont="1" applyFill="1" applyBorder="1" applyAlignment="1">
      <alignment horizontal="left" vertical="center"/>
    </xf>
    <xf numFmtId="178" fontId="12" fillId="0" borderId="45" xfId="3" applyNumberFormat="1" applyFont="1" applyFill="1" applyBorder="1" applyAlignment="1">
      <alignment horizontal="left" vertical="center"/>
    </xf>
    <xf numFmtId="178" fontId="12" fillId="0" borderId="4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0" fontId="13" fillId="0" borderId="45" xfId="3" applyFont="1" applyFill="1" applyBorder="1">
      <alignment vertical="center"/>
    </xf>
    <xf numFmtId="0" fontId="13" fillId="0" borderId="44" xfId="3" applyFont="1" applyFill="1" applyBorder="1">
      <alignment vertical="center"/>
    </xf>
    <xf numFmtId="0" fontId="13" fillId="0" borderId="43" xfId="3" applyFont="1" applyFill="1" applyBorder="1">
      <alignment vertical="center"/>
    </xf>
    <xf numFmtId="0" fontId="20" fillId="0" borderId="45" xfId="3" applyFont="1" applyFill="1" applyBorder="1" applyAlignment="1">
      <alignment horizontal="center" vertical="center"/>
    </xf>
    <xf numFmtId="0" fontId="20" fillId="0" borderId="44" xfId="3" applyFont="1" applyFill="1" applyBorder="1" applyAlignment="1">
      <alignment horizontal="center" vertical="center"/>
    </xf>
    <xf numFmtId="0" fontId="20" fillId="0" borderId="43" xfId="3" applyFont="1" applyFill="1" applyBorder="1" applyAlignment="1">
      <alignment horizontal="center" vertical="center"/>
    </xf>
    <xf numFmtId="0" fontId="20" fillId="0" borderId="4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1" xfId="3" applyFont="1" applyFill="1" applyBorder="1" applyAlignment="1">
      <alignment horizontal="center" vertical="center"/>
    </xf>
    <xf numFmtId="184" fontId="17" fillId="0" borderId="1" xfId="3" applyNumberFormat="1" applyFont="1" applyFill="1" applyBorder="1" applyAlignment="1">
      <alignment vertical="center" shrinkToFit="1"/>
    </xf>
    <xf numFmtId="182" fontId="19" fillId="0" borderId="44" xfId="3" applyNumberFormat="1" applyFont="1" applyFill="1" applyBorder="1" applyAlignment="1"/>
    <xf numFmtId="182" fontId="19" fillId="0" borderId="1" xfId="3" applyNumberFormat="1" applyFont="1" applyFill="1" applyBorder="1" applyAlignment="1"/>
    <xf numFmtId="0" fontId="12" fillId="0" borderId="45" xfId="3" applyFont="1" applyFill="1" applyBorder="1" applyAlignment="1">
      <alignment horizontal="left" vertical="center"/>
    </xf>
    <xf numFmtId="0" fontId="12" fillId="4" borderId="44" xfId="3" applyFont="1" applyFill="1" applyBorder="1" applyAlignment="1">
      <alignment vertical="center" wrapText="1"/>
    </xf>
    <xf numFmtId="0" fontId="12" fillId="4" borderId="0" xfId="3" applyFont="1" applyFill="1" applyBorder="1" applyAlignment="1">
      <alignment vertical="center" wrapText="1"/>
    </xf>
    <xf numFmtId="183" fontId="14" fillId="0" borderId="44" xfId="3" applyNumberFormat="1" applyFont="1" applyFill="1" applyBorder="1" applyAlignment="1">
      <alignment horizontal="right" vertical="center" shrinkToFit="1"/>
    </xf>
    <xf numFmtId="183" fontId="14" fillId="0" borderId="43" xfId="3" applyNumberFormat="1" applyFont="1" applyFill="1" applyBorder="1" applyAlignment="1">
      <alignment horizontal="right" vertical="center" shrinkToFit="1"/>
    </xf>
    <xf numFmtId="49" fontId="18" fillId="0" borderId="22" xfId="3" applyNumberFormat="1" applyFont="1" applyFill="1" applyBorder="1" applyAlignment="1">
      <alignment horizontal="center" vertical="center" shrinkToFit="1"/>
    </xf>
    <xf numFmtId="49" fontId="18" fillId="0" borderId="36" xfId="3" applyNumberFormat="1" applyFont="1" applyFill="1" applyBorder="1" applyAlignment="1">
      <alignment horizontal="center" vertical="center" shrinkToFit="1"/>
    </xf>
    <xf numFmtId="49" fontId="18" fillId="0" borderId="16" xfId="3" applyNumberFormat="1" applyFont="1" applyFill="1" applyBorder="1" applyAlignment="1">
      <alignment horizontal="center" vertical="center" shrinkToFit="1"/>
    </xf>
    <xf numFmtId="0" fontId="12" fillId="0" borderId="42" xfId="3" applyFont="1" applyFill="1" applyBorder="1">
      <alignment vertical="center"/>
    </xf>
    <xf numFmtId="0" fontId="12" fillId="0" borderId="0" xfId="3" applyFont="1" applyFill="1" applyBorder="1">
      <alignment vertical="center"/>
    </xf>
    <xf numFmtId="0" fontId="14" fillId="0" borderId="45" xfId="3" applyFont="1" applyFill="1" applyBorder="1" applyAlignment="1">
      <alignment horizontal="distributed" vertical="center" justifyLastLine="1"/>
    </xf>
    <xf numFmtId="0" fontId="14" fillId="0" borderId="44" xfId="3" applyFont="1" applyFill="1" applyBorder="1" applyAlignment="1">
      <alignment horizontal="distributed" vertical="center" justifyLastLine="1"/>
    </xf>
    <xf numFmtId="0" fontId="14" fillId="0" borderId="43" xfId="3" applyFont="1" applyFill="1" applyBorder="1" applyAlignment="1">
      <alignment horizontal="distributed" vertical="center" justifyLastLine="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1" xfId="3" applyFont="1" applyFill="1" applyBorder="1" applyAlignment="1">
      <alignment horizontal="left" vertical="center" wrapText="1"/>
    </xf>
    <xf numFmtId="176" fontId="14" fillId="6" borderId="42"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41" xfId="3" applyNumberFormat="1" applyFont="1" applyFill="1" applyBorder="1" applyAlignment="1">
      <alignment horizontal="left" vertical="center" shrinkToFit="1"/>
    </xf>
    <xf numFmtId="0" fontId="14" fillId="0" borderId="1" xfId="3" applyFont="1" applyFill="1" applyBorder="1">
      <alignment vertical="center"/>
    </xf>
    <xf numFmtId="0" fontId="14" fillId="0" borderId="31" xfId="3" applyFont="1" applyFill="1" applyBorder="1">
      <alignment vertical="center"/>
    </xf>
    <xf numFmtId="0" fontId="14" fillId="0" borderId="44" xfId="3" applyFont="1" applyFill="1" applyBorder="1" applyAlignment="1">
      <alignment vertical="center" wrapText="1"/>
    </xf>
    <xf numFmtId="0" fontId="14" fillId="0" borderId="43" xfId="3" applyFont="1" applyFill="1" applyBorder="1" applyAlignment="1">
      <alignment vertical="center" wrapText="1"/>
    </xf>
    <xf numFmtId="0" fontId="14" fillId="0" borderId="42" xfId="3" applyFont="1" applyFill="1" applyBorder="1" applyAlignment="1">
      <alignment vertical="center" wrapText="1"/>
    </xf>
    <xf numFmtId="0" fontId="14" fillId="0" borderId="0" xfId="3" applyFont="1" applyFill="1" applyBorder="1" applyAlignment="1">
      <alignment vertical="center" wrapText="1"/>
    </xf>
    <xf numFmtId="0" fontId="14" fillId="0" borderId="41" xfId="3" applyFont="1" applyFill="1" applyBorder="1" applyAlignment="1">
      <alignment vertical="center" wrapText="1"/>
    </xf>
    <xf numFmtId="0" fontId="12" fillId="0" borderId="40"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5" xfId="3" applyFont="1" applyFill="1" applyBorder="1" applyAlignment="1">
      <alignment horizontal="center" vertical="center" wrapText="1"/>
    </xf>
    <xf numFmtId="0" fontId="12" fillId="0" borderId="44"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1" xfId="3" applyFont="1" applyFill="1" applyBorder="1" applyAlignment="1">
      <alignment horizontal="center" vertical="center"/>
    </xf>
    <xf numFmtId="0" fontId="18" fillId="6" borderId="44" xfId="3" applyFont="1" applyFill="1" applyBorder="1" applyAlignment="1">
      <alignment vertical="center" wrapText="1"/>
    </xf>
    <xf numFmtId="0" fontId="18" fillId="6" borderId="43" xfId="3" applyFont="1" applyFill="1" applyBorder="1" applyAlignment="1">
      <alignment vertical="center" wrapText="1"/>
    </xf>
    <xf numFmtId="0" fontId="18" fillId="6" borderId="1" xfId="3" applyFont="1" applyFill="1" applyBorder="1" applyAlignment="1">
      <alignment vertical="center" wrapText="1"/>
    </xf>
    <xf numFmtId="0" fontId="18" fillId="6" borderId="31" xfId="3" applyFont="1" applyFill="1" applyBorder="1" applyAlignment="1">
      <alignment vertical="center" wrapText="1"/>
    </xf>
    <xf numFmtId="0" fontId="12" fillId="0" borderId="45"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110" xfId="3" applyFont="1" applyFill="1" applyBorder="1" applyAlignment="1">
      <alignment horizontal="center" vertical="center"/>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5" xfId="3" applyFont="1" applyFill="1" applyBorder="1" applyAlignment="1">
      <alignment horizontal="distributed" vertical="center"/>
    </xf>
    <xf numFmtId="0" fontId="12" fillId="0" borderId="44" xfId="3" applyFont="1" applyFill="1" applyBorder="1" applyAlignment="1">
      <alignment horizontal="distributed" vertical="center"/>
    </xf>
    <xf numFmtId="0" fontId="12" fillId="4" borderId="56" xfId="3" applyFont="1" applyFill="1" applyBorder="1" applyAlignment="1">
      <alignment horizontal="left" vertical="center" shrinkToFit="1"/>
    </xf>
    <xf numFmtId="0" fontId="12" fillId="0" borderId="42"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8" xfId="3" applyFont="1" applyFill="1" applyBorder="1" applyAlignment="1">
      <alignment horizontal="left" vertical="center" shrinkToFit="1"/>
    </xf>
    <xf numFmtId="0" fontId="12" fillId="0" borderId="52"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1" xfId="3" applyFont="1" applyFill="1" applyBorder="1" applyAlignment="1">
      <alignment horizontal="left" vertical="top" wrapText="1"/>
    </xf>
    <xf numFmtId="0" fontId="18" fillId="4" borderId="48"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12" fillId="0" borderId="52" xfId="3" applyFont="1" applyFill="1" applyBorder="1" applyAlignment="1">
      <alignment horizontal="left" vertical="center" wrapText="1"/>
    </xf>
    <xf numFmtId="0" fontId="12" fillId="0" borderId="51" xfId="3" applyFont="1" applyFill="1" applyBorder="1" applyAlignment="1">
      <alignment horizontal="left" vertical="center" wrapText="1"/>
    </xf>
    <xf numFmtId="0" fontId="12" fillId="0" borderId="50" xfId="3" applyFont="1" applyFill="1" applyBorder="1" applyAlignment="1">
      <alignment horizontal="left" vertical="center" wrapText="1"/>
    </xf>
    <xf numFmtId="0" fontId="12" fillId="0" borderId="46" xfId="3" applyFont="1" applyFill="1" applyBorder="1" applyAlignment="1">
      <alignment horizontal="left" vertical="center" wrapText="1"/>
    </xf>
    <xf numFmtId="0" fontId="12" fillId="0" borderId="108" xfId="3" applyFont="1" applyFill="1" applyBorder="1" applyAlignment="1">
      <alignment horizontal="left" vertical="center" wrapText="1"/>
    </xf>
    <xf numFmtId="0" fontId="12" fillId="0" borderId="107" xfId="3" applyFont="1" applyFill="1" applyBorder="1" applyAlignment="1">
      <alignment horizontal="left" vertical="center"/>
    </xf>
    <xf numFmtId="0" fontId="12" fillId="0" borderId="38" xfId="3" applyFont="1" applyFill="1" applyBorder="1" applyAlignment="1">
      <alignment horizontal="left" vertical="center"/>
    </xf>
    <xf numFmtId="0" fontId="12" fillId="2" borderId="38" xfId="3" applyFont="1" applyFill="1" applyBorder="1" applyAlignment="1">
      <alignment horizontal="center" vertical="center"/>
    </xf>
    <xf numFmtId="0" fontId="12" fillId="2" borderId="18" xfId="3" applyFont="1" applyFill="1" applyBorder="1" applyAlignment="1">
      <alignment horizontal="center" vertical="center"/>
    </xf>
    <xf numFmtId="0" fontId="12" fillId="0" borderId="109" xfId="3" applyFont="1" applyFill="1" applyBorder="1" applyAlignment="1">
      <alignment horizontal="center" vertical="center"/>
    </xf>
    <xf numFmtId="0" fontId="12" fillId="0" borderId="49" xfId="3" applyFont="1" applyFill="1" applyBorder="1" applyAlignment="1">
      <alignment horizontal="center" vertical="center"/>
    </xf>
    <xf numFmtId="185" fontId="12" fillId="0" borderId="47" xfId="3" applyNumberFormat="1" applyFont="1" applyFill="1" applyBorder="1" applyAlignment="1">
      <alignment horizontal="right" vertical="center" wrapText="1"/>
    </xf>
    <xf numFmtId="185" fontId="12" fillId="0" borderId="109" xfId="3" applyNumberFormat="1" applyFont="1" applyFill="1" applyBorder="1" applyAlignment="1">
      <alignment horizontal="right" vertical="center" wrapText="1"/>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2" borderId="0" xfId="0" applyFont="1" applyFill="1" applyAlignment="1">
      <alignment horizontal="right" vertical="center"/>
    </xf>
    <xf numFmtId="0" fontId="4" fillId="0" borderId="0" xfId="0" applyFont="1" applyFill="1" applyAlignment="1">
      <alignment horizontal="left" vertical="center" shrinkToFit="1"/>
    </xf>
    <xf numFmtId="0" fontId="4" fillId="4" borderId="0" xfId="0" applyFont="1" applyFill="1" applyAlignment="1">
      <alignment horizontal="left" vertical="center" shrinkToFit="1"/>
    </xf>
    <xf numFmtId="0" fontId="4" fillId="0" borderId="0" xfId="0" applyFont="1" applyFill="1" applyAlignment="1">
      <alignment horizontal="distributed" vertical="center"/>
    </xf>
    <xf numFmtId="0" fontId="23" fillId="0" borderId="0" xfId="4" applyFont="1" applyFill="1">
      <alignment vertical="center"/>
    </xf>
    <xf numFmtId="0" fontId="25" fillId="0" borderId="0" xfId="4" applyFont="1" applyFill="1" applyBorder="1">
      <alignment vertical="center"/>
    </xf>
    <xf numFmtId="0" fontId="25" fillId="4" borderId="0" xfId="4" applyFont="1" applyFill="1" applyBorder="1" applyAlignment="1">
      <alignment horizontal="left" vertical="top" wrapText="1"/>
    </xf>
    <xf numFmtId="0" fontId="25" fillId="4" borderId="62" xfId="4" applyFont="1" applyFill="1" applyBorder="1" applyAlignment="1">
      <alignment horizontal="left" vertical="top" wrapText="1"/>
    </xf>
    <xf numFmtId="0" fontId="27" fillId="6" borderId="62" xfId="4" applyFont="1" applyFill="1" applyBorder="1" applyAlignment="1">
      <alignment horizontal="left" vertical="center" wrapText="1"/>
    </xf>
    <xf numFmtId="189" fontId="25" fillId="6" borderId="62" xfId="4" applyNumberFormat="1" applyFont="1" applyFill="1" applyBorder="1" applyAlignment="1">
      <alignment horizontal="left" vertical="center" shrinkToFit="1"/>
    </xf>
    <xf numFmtId="0" fontId="25" fillId="0" borderId="63" xfId="4" applyFont="1" applyFill="1" applyBorder="1" applyAlignment="1">
      <alignment vertical="center" shrinkToFit="1"/>
    </xf>
    <xf numFmtId="0" fontId="25" fillId="4" borderId="62" xfId="4" applyFont="1" applyFill="1" applyBorder="1" applyAlignment="1">
      <alignment horizontal="left" vertical="center" wrapText="1"/>
    </xf>
    <xf numFmtId="0" fontId="25" fillId="4" borderId="67" xfId="4" applyFont="1" applyFill="1" applyBorder="1" applyAlignment="1">
      <alignment horizontal="left" vertical="center" wrapText="1"/>
    </xf>
    <xf numFmtId="0" fontId="24" fillId="6" borderId="67" xfId="4" applyFont="1" applyFill="1" applyBorder="1" applyAlignment="1">
      <alignment horizontal="left" vertical="center" wrapText="1"/>
    </xf>
    <xf numFmtId="186" fontId="25" fillId="6" borderId="62" xfId="4" applyNumberFormat="1" applyFont="1" applyFill="1" applyBorder="1" applyAlignment="1">
      <alignment horizontal="left" vertical="center" shrinkToFit="1"/>
    </xf>
    <xf numFmtId="0" fontId="0" fillId="0" borderId="0" xfId="0"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0" fontId="56" fillId="0" borderId="96" xfId="6" applyFont="1" applyBorder="1" applyAlignment="1">
      <alignment horizontal="center" vertical="center" wrapText="1"/>
    </xf>
    <xf numFmtId="0" fontId="56" fillId="0" borderId="101" xfId="6" applyFont="1" applyBorder="1" applyAlignment="1">
      <alignment horizontal="center" vertical="center" wrapText="1"/>
    </xf>
    <xf numFmtId="0" fontId="52" fillId="0" borderId="0" xfId="6" applyFont="1" applyAlignment="1">
      <alignment horizontal="center" vertical="center"/>
    </xf>
    <xf numFmtId="0" fontId="56" fillId="0" borderId="98" xfId="6" applyFont="1" applyBorder="1" applyAlignment="1">
      <alignment horizontal="center" vertical="center" wrapText="1"/>
    </xf>
    <xf numFmtId="0" fontId="56" fillId="0" borderId="103" xfId="6" applyFont="1" applyBorder="1" applyAlignment="1">
      <alignment horizontal="center" vertical="center" wrapText="1"/>
    </xf>
    <xf numFmtId="0" fontId="56" fillId="0" borderId="100" xfId="6" applyFont="1" applyBorder="1" applyAlignment="1">
      <alignment horizontal="center" vertical="center" wrapText="1"/>
    </xf>
    <xf numFmtId="0" fontId="56" fillId="0" borderId="100" xfId="6" applyFont="1" applyBorder="1" applyAlignment="1">
      <alignment horizontal="center" vertical="center"/>
    </xf>
    <xf numFmtId="0" fontId="56" fillId="0" borderId="72" xfId="6" applyFont="1" applyBorder="1" applyAlignment="1">
      <alignment horizontal="center" vertical="center"/>
    </xf>
    <xf numFmtId="0" fontId="56" fillId="0" borderId="104" xfId="6" applyFont="1" applyBorder="1" applyAlignment="1">
      <alignment horizontal="center" vertical="center" wrapText="1"/>
    </xf>
    <xf numFmtId="0" fontId="4" fillId="0" borderId="111" xfId="0" applyFont="1" applyFill="1" applyBorder="1" applyAlignment="1">
      <alignment horizontal="center" vertical="center" shrinkToFit="1"/>
    </xf>
    <xf numFmtId="0" fontId="4" fillId="0" borderId="112" xfId="0" applyFont="1" applyFill="1" applyBorder="1" applyAlignment="1">
      <alignment horizontal="center" vertical="center" shrinkToFit="1"/>
    </xf>
    <xf numFmtId="0" fontId="4" fillId="6" borderId="113" xfId="0" applyFont="1" applyFill="1" applyBorder="1" applyAlignment="1">
      <alignment horizontal="left" vertical="center" shrinkToFit="1"/>
    </xf>
    <xf numFmtId="0" fontId="4" fillId="6" borderId="114" xfId="0" applyFont="1" applyFill="1" applyBorder="1" applyAlignment="1">
      <alignment horizontal="left" vertical="center" shrinkToFit="1"/>
    </xf>
    <xf numFmtId="0" fontId="4" fillId="6" borderId="115" xfId="0" applyFont="1" applyFill="1" applyBorder="1" applyAlignment="1">
      <alignment horizontal="left" vertical="center" shrinkToFit="1"/>
    </xf>
    <xf numFmtId="0" fontId="4" fillId="0" borderId="116" xfId="0" applyFont="1" applyFill="1" applyBorder="1" applyAlignment="1">
      <alignment horizontal="center" vertical="center"/>
    </xf>
    <xf numFmtId="38" fontId="4" fillId="2" borderId="113" xfId="1" applyFont="1" applyFill="1" applyBorder="1" applyAlignment="1" applyProtection="1">
      <alignment horizontal="right" vertical="center"/>
    </xf>
    <xf numFmtId="38" fontId="4" fillId="2" borderId="115" xfId="1" applyFont="1" applyFill="1" applyBorder="1" applyAlignment="1" applyProtection="1">
      <alignment horizontal="right" vertical="center"/>
    </xf>
    <xf numFmtId="0" fontId="4" fillId="0" borderId="117" xfId="0" applyFont="1" applyFill="1" applyBorder="1">
      <alignment vertical="center"/>
    </xf>
    <xf numFmtId="0" fontId="4" fillId="0" borderId="17" xfId="0" applyFont="1" applyFill="1" applyBorder="1" applyAlignment="1">
      <alignment horizontal="center" vertical="center" shrinkToFit="1"/>
    </xf>
    <xf numFmtId="0" fontId="4" fillId="0" borderId="19" xfId="0" applyFont="1" applyFill="1" applyBorder="1" applyAlignment="1">
      <alignment horizontal="left" vertical="center"/>
    </xf>
    <xf numFmtId="0" fontId="4" fillId="0" borderId="17" xfId="0" applyFont="1" applyFill="1" applyBorder="1" applyAlignment="1">
      <alignment horizontal="left" vertical="center"/>
    </xf>
  </cellXfs>
  <cellStyles count="7">
    <cellStyle name="ハイパーリンク" xfId="5" builtinId="8"/>
    <cellStyle name="桁区切り" xfId="1" builtinId="6"/>
    <cellStyle name="標準" xfId="0" builtinId="0"/>
    <cellStyle name="標準 2" xfId="2"/>
    <cellStyle name="標準 3" xfId="3"/>
    <cellStyle name="標準 4" xfId="4"/>
    <cellStyle name="標準 5" xfId="6"/>
  </cellStyles>
  <dxfs count="0"/>
  <tableStyles count="0" defaultTableStyle="TableStyleMedium2" defaultPivotStyle="PivotStyleLight16"/>
  <colors>
    <mruColors>
      <color rgb="FFFFFF99"/>
      <color rgb="FFCCFFFF"/>
      <color rgb="FF66FFCC"/>
      <color rgb="FFB2B2B2"/>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xdr:cNvGrpSpPr/>
      </xdr:nvGrpSpPr>
      <xdr:grpSpPr>
        <a:xfrm>
          <a:off x="7534275" y="1638300"/>
          <a:ext cx="5962650" cy="1247775"/>
          <a:chOff x="7496175" y="2047875"/>
          <a:chExt cx="5962650" cy="1247775"/>
        </a:xfrm>
      </xdr:grpSpPr>
      <xdr:sp macro="" textlink="">
        <xdr:nvSpPr>
          <xdr:cNvPr id="4" name="テキスト ボックス 3"/>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宅配でＣＤ－Ｒを受取</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ウ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xdr:cNvGrpSpPr/>
      </xdr:nvGrpSpPr>
      <xdr:grpSpPr>
        <a:xfrm>
          <a:off x="8401050" y="3838575"/>
          <a:ext cx="2724150" cy="1085850"/>
          <a:chOff x="8401050" y="3152775"/>
          <a:chExt cx="2724150" cy="1085850"/>
        </a:xfrm>
      </xdr:grpSpPr>
      <xdr:sp macro="" textlink="">
        <xdr:nvSpPr>
          <xdr:cNvPr id="44" name="Line 26"/>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57150</xdr:rowOff>
    </xdr:from>
    <xdr:to>
      <xdr:col>16</xdr:col>
      <xdr:colOff>409575</xdr:colOff>
      <xdr:row>3</xdr:row>
      <xdr:rowOff>123825</xdr:rowOff>
    </xdr:to>
    <xdr:sp macro="" textlink="">
      <xdr:nvSpPr>
        <xdr:cNvPr id="57" name="テキスト ボックス 56">
          <a:hlinkClick xmlns:r="http://schemas.openxmlformats.org/officeDocument/2006/relationships" r:id="rId1"/>
        </xdr:cNvPr>
        <xdr:cNvSpPr txBox="1"/>
      </xdr:nvSpPr>
      <xdr:spPr>
        <a:xfrm>
          <a:off x="8115300" y="4000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xdr:cNvGrpSpPr>
          <a:grpSpLocks/>
        </xdr:cNvGrpSpPr>
      </xdr:nvGrpSpPr>
      <xdr:grpSpPr bwMode="auto">
        <a:xfrm>
          <a:off x="419100" y="3248025"/>
          <a:ext cx="2733675" cy="1085850"/>
          <a:chOff x="419100" y="2562225"/>
          <a:chExt cx="2733675" cy="1085850"/>
        </a:xfrm>
      </xdr:grpSpPr>
      <xdr:sp macro="" textlink="">
        <xdr:nvSpPr>
          <xdr:cNvPr id="95" name="Rectangle 16"/>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xdr:cNvGrpSpPr>
          <a:grpSpLocks/>
        </xdr:cNvGrpSpPr>
      </xdr:nvGrpSpPr>
      <xdr:grpSpPr bwMode="auto">
        <a:xfrm>
          <a:off x="419100" y="4638675"/>
          <a:ext cx="2724150" cy="1085850"/>
          <a:chOff x="419100" y="3952875"/>
          <a:chExt cx="2724150" cy="1085850"/>
        </a:xfrm>
      </xdr:grpSpPr>
      <xdr:sp macro="" textlink="">
        <xdr:nvSpPr>
          <xdr:cNvPr id="99" name="Line 26"/>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xdr:cNvGrpSpPr>
            <a:grpSpLocks/>
          </xdr:cNvGrpSpPr>
        </xdr:nvGrpSpPr>
        <xdr:grpSpPr bwMode="auto">
          <a:xfrm>
            <a:off x="419100" y="3952875"/>
            <a:ext cx="2724150" cy="1085850"/>
            <a:chOff x="676275" y="4610100"/>
            <a:chExt cx="2914650" cy="1085850"/>
          </a:xfrm>
        </xdr:grpSpPr>
        <xdr:sp macro="" textlink="">
          <xdr:nvSpPr>
            <xdr:cNvPr id="101" name="Rectangle 20"/>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xdr:cNvGrpSpPr>
          <a:grpSpLocks/>
        </xdr:cNvGrpSpPr>
      </xdr:nvGrpSpPr>
      <xdr:grpSpPr bwMode="auto">
        <a:xfrm>
          <a:off x="800100" y="1400175"/>
          <a:ext cx="1819275" cy="981075"/>
          <a:chOff x="800100" y="714375"/>
          <a:chExt cx="1819275" cy="981075"/>
        </a:xfrm>
      </xdr:grpSpPr>
      <xdr:sp macro="" textlink="">
        <xdr:nvSpPr>
          <xdr:cNvPr id="112" name="AutoShape 32"/>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xdr:cNvGrpSpPr>
          <a:grpSpLocks/>
        </xdr:cNvGrpSpPr>
      </xdr:nvGrpSpPr>
      <xdr:grpSpPr bwMode="auto">
        <a:xfrm>
          <a:off x="485775" y="7810500"/>
          <a:ext cx="2600325" cy="1647825"/>
          <a:chOff x="485775" y="6581775"/>
          <a:chExt cx="2600325" cy="1647825"/>
        </a:xfrm>
      </xdr:grpSpPr>
      <xdr:sp macro="" textlink="">
        <xdr:nvSpPr>
          <xdr:cNvPr id="119" name="Rectangle 1"/>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xdr:cNvGrpSpPr>
          <a:grpSpLocks/>
        </xdr:cNvGrpSpPr>
      </xdr:nvGrpSpPr>
      <xdr:grpSpPr bwMode="auto">
        <a:xfrm>
          <a:off x="3590925" y="7810500"/>
          <a:ext cx="2876550" cy="1685925"/>
          <a:chOff x="3590925" y="6581775"/>
          <a:chExt cx="2876550" cy="1685925"/>
        </a:xfrm>
      </xdr:grpSpPr>
      <xdr:sp macro="" textlink="">
        <xdr:nvSpPr>
          <xdr:cNvPr id="122" name="Rectangle 2"/>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85" zoomScaleNormal="85" workbookViewId="0"/>
  </sheetViews>
  <sheetFormatPr defaultRowHeight="13.5"/>
  <cols>
    <col min="1" max="1" width="2.75" customWidth="1"/>
    <col min="2" max="2" width="20.75" customWidth="1"/>
    <col min="3" max="3" width="54.625" customWidth="1"/>
    <col min="4" max="4" width="58.875" customWidth="1"/>
    <col min="5" max="5" width="25" customWidth="1"/>
  </cols>
  <sheetData>
    <row r="1" spans="1:8" ht="17.25">
      <c r="A1" s="157" t="s">
        <v>180</v>
      </c>
    </row>
    <row r="3" spans="1:8" ht="14.25">
      <c r="A3" s="129" t="s">
        <v>115</v>
      </c>
      <c r="B3" s="78"/>
      <c r="C3" s="78"/>
      <c r="D3" s="78"/>
    </row>
    <row r="4" spans="1:8" ht="15" thickBot="1">
      <c r="A4" s="122" t="s">
        <v>155</v>
      </c>
      <c r="B4" s="78"/>
      <c r="C4" s="78"/>
      <c r="D4" s="78"/>
    </row>
    <row r="5" spans="1:8" ht="24" customHeight="1" thickBot="1">
      <c r="A5" s="121"/>
      <c r="B5" s="141"/>
      <c r="C5" s="142" t="s">
        <v>158</v>
      </c>
      <c r="D5" s="253" t="s">
        <v>153</v>
      </c>
      <c r="E5" s="254"/>
    </row>
    <row r="6" spans="1:8" ht="24" customHeight="1">
      <c r="B6" s="132" t="s">
        <v>24</v>
      </c>
      <c r="C6" s="133"/>
      <c r="D6" s="160" t="s">
        <v>235</v>
      </c>
      <c r="E6" s="255" t="s">
        <v>184</v>
      </c>
    </row>
    <row r="7" spans="1:8" ht="24" customHeight="1">
      <c r="B7" s="134" t="s">
        <v>4</v>
      </c>
      <c r="C7" s="135"/>
      <c r="D7" s="159"/>
      <c r="E7" s="256"/>
    </row>
    <row r="8" spans="1:8" ht="24" customHeight="1">
      <c r="B8" s="134" t="s">
        <v>181</v>
      </c>
      <c r="C8" s="135"/>
      <c r="D8" s="160" t="s">
        <v>183</v>
      </c>
      <c r="E8" s="256"/>
      <c r="F8" s="83"/>
      <c r="G8" s="83"/>
      <c r="H8" s="83"/>
    </row>
    <row r="9" spans="1:8" ht="24" customHeight="1">
      <c r="B9" s="134" t="s">
        <v>182</v>
      </c>
      <c r="C9" s="135"/>
      <c r="D9" s="161"/>
      <c r="E9" s="257"/>
      <c r="F9" s="83"/>
      <c r="G9" s="83"/>
      <c r="H9" s="83"/>
    </row>
    <row r="10" spans="1:8" ht="24" customHeight="1">
      <c r="B10" s="134" t="s">
        <v>113</v>
      </c>
      <c r="C10" s="135"/>
      <c r="D10" s="160" t="s">
        <v>151</v>
      </c>
      <c r="E10" s="162"/>
      <c r="F10" s="83"/>
      <c r="G10" s="83"/>
      <c r="H10" s="83"/>
    </row>
    <row r="11" spans="1:8" ht="24" customHeight="1" thickBot="1">
      <c r="B11" s="136" t="s">
        <v>114</v>
      </c>
      <c r="C11" s="137"/>
      <c r="D11" s="159"/>
      <c r="E11" s="158"/>
    </row>
    <row r="13" spans="1:8" ht="14.25">
      <c r="A13" s="130" t="s">
        <v>154</v>
      </c>
      <c r="B13" s="79"/>
      <c r="C13" s="79"/>
      <c r="D13" s="79"/>
    </row>
    <row r="14" spans="1:8" ht="14.25">
      <c r="A14" s="123" t="s">
        <v>156</v>
      </c>
      <c r="B14" s="79"/>
      <c r="C14" s="79"/>
      <c r="D14" s="79"/>
    </row>
    <row r="15" spans="1:8" ht="14.25">
      <c r="A15" s="123" t="s">
        <v>157</v>
      </c>
      <c r="B15" s="79"/>
      <c r="C15" s="79"/>
      <c r="D15" s="79"/>
    </row>
    <row r="16" spans="1:8" ht="15" thickBot="1">
      <c r="A16" s="125" t="s">
        <v>152</v>
      </c>
      <c r="B16" s="79"/>
      <c r="C16" s="79"/>
      <c r="D16" s="79"/>
    </row>
    <row r="17" spans="1:5" ht="48.75" customHeight="1" thickBot="1">
      <c r="B17" s="147" t="s">
        <v>159</v>
      </c>
      <c r="C17" s="138" t="s">
        <v>117</v>
      </c>
    </row>
    <row r="18" spans="1:5" ht="27.75" customHeight="1">
      <c r="B18" s="145" t="s">
        <v>169</v>
      </c>
      <c r="C18" s="139" t="s">
        <v>177</v>
      </c>
    </row>
    <row r="19" spans="1:5" ht="27.75" customHeight="1">
      <c r="B19" s="146" t="s">
        <v>170</v>
      </c>
      <c r="C19" s="140" t="s">
        <v>178</v>
      </c>
    </row>
    <row r="20" spans="1:5" ht="27.75" customHeight="1">
      <c r="B20" s="146" t="s">
        <v>171</v>
      </c>
      <c r="C20" s="140" t="s">
        <v>264</v>
      </c>
    </row>
    <row r="21" spans="1:5" ht="27.75" customHeight="1">
      <c r="B21" s="146" t="s">
        <v>172</v>
      </c>
      <c r="C21" s="140" t="s">
        <v>265</v>
      </c>
    </row>
    <row r="22" spans="1:5" ht="27.75" customHeight="1">
      <c r="B22" s="146" t="s">
        <v>173</v>
      </c>
      <c r="C22" s="140" t="s">
        <v>266</v>
      </c>
    </row>
    <row r="23" spans="1:5" ht="27.75" customHeight="1">
      <c r="B23" s="146" t="s">
        <v>174</v>
      </c>
      <c r="C23" s="140" t="s">
        <v>149</v>
      </c>
    </row>
    <row r="24" spans="1:5" ht="27.75" customHeight="1">
      <c r="B24" s="146" t="s">
        <v>175</v>
      </c>
      <c r="C24" s="140" t="s">
        <v>150</v>
      </c>
    </row>
    <row r="25" spans="1:5" ht="27.75" customHeight="1">
      <c r="B25" s="146" t="s">
        <v>176</v>
      </c>
      <c r="C25" s="140" t="s">
        <v>179</v>
      </c>
    </row>
    <row r="26" spans="1:5" ht="27.75" customHeight="1" thickBot="1">
      <c r="B26" s="228" t="s">
        <v>233</v>
      </c>
      <c r="C26" s="229" t="s">
        <v>234</v>
      </c>
    </row>
    <row r="29" spans="1:5" ht="14.25">
      <c r="A29" s="131" t="s">
        <v>116</v>
      </c>
      <c r="B29" s="126"/>
      <c r="C29" s="126"/>
      <c r="D29" s="126"/>
    </row>
    <row r="30" spans="1:5" ht="14.25">
      <c r="B30" s="143" t="s">
        <v>95</v>
      </c>
      <c r="C30" s="165" t="s">
        <v>270</v>
      </c>
      <c r="D30" s="170"/>
    </row>
    <row r="31" spans="1:5" ht="14.25">
      <c r="B31" s="144" t="s">
        <v>96</v>
      </c>
      <c r="C31" s="166">
        <v>44880</v>
      </c>
      <c r="D31" s="171"/>
      <c r="E31" s="124"/>
    </row>
    <row r="32" spans="1:5" ht="14.25">
      <c r="B32" s="144" t="s">
        <v>98</v>
      </c>
      <c r="C32" s="166">
        <v>44893</v>
      </c>
      <c r="D32" s="170"/>
    </row>
    <row r="33" spans="2:4" ht="14.25">
      <c r="B33" s="144" t="s">
        <v>186</v>
      </c>
      <c r="C33" s="167">
        <v>44895</v>
      </c>
      <c r="D33" s="172"/>
    </row>
    <row r="34" spans="2:4" ht="14.25">
      <c r="B34" s="144" t="s">
        <v>97</v>
      </c>
      <c r="C34" s="174">
        <v>0.41666666666666669</v>
      </c>
      <c r="D34" s="170"/>
    </row>
    <row r="35" spans="2:4" ht="14.25">
      <c r="B35" s="168"/>
      <c r="C35" s="169"/>
    </row>
    <row r="37" spans="2:4">
      <c r="C37" s="164"/>
    </row>
  </sheetData>
  <mergeCells count="2">
    <mergeCell ref="D5:E5"/>
    <mergeCell ref="E6:E9"/>
  </mergeCells>
  <phoneticPr fontId="2"/>
  <hyperlinks>
    <hyperlink ref="B19" location="工事費内訳書!A1" display="工事費内訳書"/>
    <hyperlink ref="B20" location="申込書兼引換証!A1" display="申込書兼引換証"/>
    <hyperlink ref="B21" location="質問書!A1" display="質問書"/>
    <hyperlink ref="B22" location="不参加届!A1" display="不参加届"/>
    <hyperlink ref="B23" location="表封筒用!A1" display="表封筒用"/>
    <hyperlink ref="B24" location="中封筒用!A1" display="中封筒用"/>
    <hyperlink ref="B25" location="'郵便入札の方法（参照図）※必ず確認すること'!A1" display="郵便入札の方法"/>
    <hyperlink ref="B18" location="入札書!A1" display="入札書"/>
    <hyperlink ref="B26" location="チェックリスト!A1" display="チェックリスト"/>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zoomScaleSheetLayoutView="100" workbookViewId="0"/>
  </sheetViews>
  <sheetFormatPr defaultRowHeight="28.5"/>
  <cols>
    <col min="1" max="1" width="0.875" style="175" customWidth="1"/>
    <col min="2" max="2" width="20.375" style="175" customWidth="1"/>
    <col min="3" max="3" width="1.625" style="175" customWidth="1"/>
    <col min="4" max="4" width="72.625" style="175" customWidth="1"/>
    <col min="5" max="5" width="1.625" style="175" customWidth="1"/>
    <col min="6" max="6" width="6" style="175" customWidth="1"/>
    <col min="7" max="7" width="2.625" style="205" customWidth="1"/>
    <col min="8" max="16384" width="9" style="175"/>
  </cols>
  <sheetData>
    <row r="1" spans="1:12" s="88" customFormat="1" ht="13.5">
      <c r="A1" s="105"/>
      <c r="B1" s="105"/>
      <c r="C1" s="105"/>
      <c r="D1" s="105"/>
      <c r="E1" s="105"/>
      <c r="F1" s="105"/>
      <c r="G1" s="105"/>
      <c r="H1" s="105"/>
      <c r="J1" s="47"/>
      <c r="K1" s="47"/>
      <c r="L1" s="47"/>
    </row>
    <row r="2" spans="1:12" s="88" customFormat="1" ht="13.5">
      <c r="A2" s="105"/>
      <c r="B2" s="105"/>
      <c r="C2" s="105"/>
      <c r="D2" s="105"/>
      <c r="E2" s="105"/>
      <c r="F2" s="105"/>
      <c r="G2" s="105"/>
      <c r="H2" s="105"/>
      <c r="J2" s="128" t="s">
        <v>148</v>
      </c>
      <c r="K2" s="47"/>
      <c r="L2" s="47"/>
    </row>
    <row r="3" spans="1:12" s="88" customFormat="1" ht="13.5">
      <c r="A3" s="105"/>
      <c r="B3" s="105"/>
      <c r="C3" s="105"/>
      <c r="D3" s="105"/>
      <c r="E3" s="105"/>
      <c r="F3" s="105"/>
      <c r="G3" s="105"/>
      <c r="H3" s="105"/>
      <c r="J3" s="47"/>
      <c r="K3" s="47"/>
      <c r="L3" s="47"/>
    </row>
    <row r="4" spans="1:12" s="88" customFormat="1" ht="13.5">
      <c r="A4" s="105"/>
      <c r="B4" s="105"/>
      <c r="C4" s="105"/>
      <c r="D4" s="105"/>
      <c r="E4" s="105"/>
      <c r="F4" s="105"/>
      <c r="G4" s="105"/>
      <c r="H4" s="105"/>
      <c r="J4" s="47"/>
      <c r="K4" s="47"/>
      <c r="L4" s="47"/>
    </row>
    <row r="5" spans="1:12" ht="35.25">
      <c r="B5" s="514" t="s">
        <v>187</v>
      </c>
      <c r="C5" s="514"/>
      <c r="D5" s="514"/>
      <c r="E5" s="514"/>
      <c r="F5" s="514"/>
      <c r="G5" s="176"/>
    </row>
    <row r="6" spans="1:12" ht="24" customHeight="1">
      <c r="D6" s="177"/>
      <c r="G6" s="176"/>
    </row>
    <row r="7" spans="1:12" ht="22.5" customHeight="1">
      <c r="B7" s="175" t="s">
        <v>188</v>
      </c>
      <c r="D7" s="178"/>
      <c r="G7" s="179"/>
    </row>
    <row r="8" spans="1:12" ht="22.5" customHeight="1">
      <c r="B8" s="175" t="s">
        <v>189</v>
      </c>
      <c r="D8" s="178"/>
      <c r="G8" s="179"/>
    </row>
    <row r="9" spans="1:12" ht="22.5" customHeight="1">
      <c r="B9" s="180" t="s">
        <v>190</v>
      </c>
      <c r="D9" s="178"/>
      <c r="G9" s="179"/>
    </row>
    <row r="10" spans="1:12" ht="35.1" customHeight="1" thickBot="1">
      <c r="B10" s="175" t="s">
        <v>169</v>
      </c>
      <c r="D10" s="178"/>
      <c r="G10" s="179"/>
    </row>
    <row r="11" spans="1:12" s="181" customFormat="1" ht="29.25" thickBot="1">
      <c r="B11" s="182" t="s">
        <v>191</v>
      </c>
      <c r="C11" s="183"/>
      <c r="D11" s="184" t="s">
        <v>192</v>
      </c>
      <c r="E11" s="185"/>
      <c r="F11" s="186" t="s">
        <v>193</v>
      </c>
      <c r="G11" s="187"/>
    </row>
    <row r="12" spans="1:12" s="181" customFormat="1">
      <c r="B12" s="188" t="s">
        <v>194</v>
      </c>
      <c r="C12" s="189"/>
      <c r="D12" s="190" t="s">
        <v>195</v>
      </c>
      <c r="E12" s="191"/>
      <c r="F12" s="192"/>
      <c r="G12" s="187"/>
    </row>
    <row r="13" spans="1:12">
      <c r="B13" s="512" t="s">
        <v>196</v>
      </c>
      <c r="C13" s="193"/>
      <c r="D13" s="194" t="s">
        <v>197</v>
      </c>
      <c r="E13" s="195"/>
      <c r="F13" s="196"/>
      <c r="G13" s="187"/>
    </row>
    <row r="14" spans="1:12" ht="28.5" customHeight="1">
      <c r="B14" s="512"/>
      <c r="C14" s="193"/>
      <c r="D14" s="194" t="s">
        <v>198</v>
      </c>
      <c r="E14" s="195"/>
      <c r="F14" s="196"/>
      <c r="G14" s="197"/>
    </row>
    <row r="15" spans="1:12" ht="37.5" customHeight="1">
      <c r="B15" s="515"/>
      <c r="C15" s="198"/>
      <c r="D15" s="199" t="s">
        <v>199</v>
      </c>
      <c r="E15" s="200"/>
      <c r="F15" s="201"/>
      <c r="G15" s="197"/>
    </row>
    <row r="16" spans="1:12" ht="28.5" customHeight="1">
      <c r="B16" s="202" t="s">
        <v>200</v>
      </c>
      <c r="C16" s="203"/>
      <c r="D16" s="204" t="s">
        <v>201</v>
      </c>
      <c r="E16" s="200"/>
      <c r="F16" s="201"/>
    </row>
    <row r="17" spans="2:7" ht="28.5" customHeight="1">
      <c r="B17" s="206" t="s">
        <v>202</v>
      </c>
      <c r="C17" s="203"/>
      <c r="D17" s="194" t="s">
        <v>203</v>
      </c>
      <c r="E17" s="200"/>
      <c r="F17" s="201"/>
      <c r="G17" s="197"/>
    </row>
    <row r="18" spans="2:7" ht="28.5" customHeight="1">
      <c r="B18" s="202" t="s">
        <v>204</v>
      </c>
      <c r="C18" s="203"/>
      <c r="D18" s="204" t="s">
        <v>205</v>
      </c>
      <c r="E18" s="200"/>
      <c r="F18" s="201"/>
    </row>
    <row r="19" spans="2:7" ht="52.5" customHeight="1">
      <c r="B19" s="206" t="s">
        <v>206</v>
      </c>
      <c r="C19" s="203"/>
      <c r="D19" s="204" t="s">
        <v>207</v>
      </c>
      <c r="E19" s="200"/>
      <c r="F19" s="201"/>
    </row>
    <row r="20" spans="2:7" ht="37.5" customHeight="1" thickBot="1">
      <c r="B20" s="207" t="s">
        <v>208</v>
      </c>
      <c r="C20" s="208"/>
      <c r="D20" s="209" t="s">
        <v>209</v>
      </c>
      <c r="E20" s="210"/>
      <c r="F20" s="211"/>
    </row>
    <row r="21" spans="2:7" ht="34.5" customHeight="1" thickBot="1">
      <c r="B21" s="212" t="s">
        <v>170</v>
      </c>
      <c r="C21" s="213"/>
      <c r="D21" s="214"/>
      <c r="E21" s="215"/>
      <c r="F21" s="216"/>
    </row>
    <row r="22" spans="2:7" ht="31.5" thickBot="1">
      <c r="B22" s="182" t="s">
        <v>191</v>
      </c>
      <c r="C22" s="183"/>
      <c r="D22" s="184" t="s">
        <v>192</v>
      </c>
      <c r="E22" s="185"/>
      <c r="F22" s="186"/>
      <c r="G22" s="217"/>
    </row>
    <row r="23" spans="2:7" s="181" customFormat="1">
      <c r="B23" s="188" t="s">
        <v>194</v>
      </c>
      <c r="C23" s="189"/>
      <c r="D23" s="190" t="s">
        <v>195</v>
      </c>
      <c r="E23" s="191"/>
      <c r="F23" s="196"/>
      <c r="G23" s="187"/>
    </row>
    <row r="24" spans="2:7" ht="28.5" customHeight="1">
      <c r="B24" s="202" t="s">
        <v>210</v>
      </c>
      <c r="C24" s="193"/>
      <c r="D24" s="194" t="s">
        <v>203</v>
      </c>
      <c r="E24" s="195"/>
      <c r="F24" s="196"/>
      <c r="G24" s="217"/>
    </row>
    <row r="25" spans="2:7" ht="28.5" customHeight="1">
      <c r="B25" s="218" t="s">
        <v>211</v>
      </c>
      <c r="C25" s="203"/>
      <c r="D25" s="204" t="s">
        <v>205</v>
      </c>
      <c r="E25" s="200"/>
      <c r="F25" s="201"/>
    </row>
    <row r="26" spans="2:7" ht="52.5" customHeight="1">
      <c r="B26" s="206" t="s">
        <v>206</v>
      </c>
      <c r="C26" s="203"/>
      <c r="D26" s="204" t="s">
        <v>212</v>
      </c>
      <c r="E26" s="200"/>
      <c r="F26" s="201"/>
    </row>
    <row r="27" spans="2:7" ht="28.5" customHeight="1">
      <c r="B27" s="218" t="s">
        <v>208</v>
      </c>
      <c r="C27" s="203"/>
      <c r="D27" s="204" t="s">
        <v>213</v>
      </c>
      <c r="E27" s="200"/>
      <c r="F27" s="201"/>
    </row>
    <row r="28" spans="2:7" ht="28.5" customHeight="1">
      <c r="B28" s="218" t="s">
        <v>200</v>
      </c>
      <c r="C28" s="203"/>
      <c r="D28" s="204" t="s">
        <v>201</v>
      </c>
      <c r="E28" s="200"/>
      <c r="F28" s="201"/>
    </row>
    <row r="29" spans="2:7" ht="28.5" customHeight="1">
      <c r="B29" s="516" t="s">
        <v>214</v>
      </c>
      <c r="C29" s="203"/>
      <c r="D29" s="204" t="s">
        <v>215</v>
      </c>
      <c r="E29" s="200"/>
      <c r="F29" s="201"/>
    </row>
    <row r="30" spans="2:7" ht="37.5" customHeight="1">
      <c r="B30" s="515"/>
      <c r="C30" s="203"/>
      <c r="D30" s="204" t="s">
        <v>216</v>
      </c>
      <c r="E30" s="200"/>
      <c r="F30" s="201"/>
    </row>
    <row r="31" spans="2:7" ht="28.5" customHeight="1">
      <c r="B31" s="517" t="s">
        <v>217</v>
      </c>
      <c r="C31" s="203"/>
      <c r="D31" s="204" t="s">
        <v>218</v>
      </c>
      <c r="E31" s="200"/>
      <c r="F31" s="201"/>
    </row>
    <row r="32" spans="2:7" ht="28.5" customHeight="1">
      <c r="B32" s="518"/>
      <c r="C32" s="203"/>
      <c r="D32" s="204" t="s">
        <v>219</v>
      </c>
      <c r="E32" s="200"/>
      <c r="F32" s="201"/>
    </row>
    <row r="33" spans="2:7" ht="28.5" customHeight="1" thickBot="1">
      <c r="B33" s="519"/>
      <c r="C33" s="208"/>
      <c r="D33" s="209" t="s">
        <v>220</v>
      </c>
      <c r="E33" s="210"/>
      <c r="F33" s="211"/>
    </row>
    <row r="34" spans="2:7" s="220" customFormat="1" ht="34.5" customHeight="1" thickBot="1">
      <c r="B34" s="212" t="s">
        <v>221</v>
      </c>
      <c r="C34" s="213"/>
      <c r="D34" s="214"/>
      <c r="E34" s="215"/>
      <c r="F34" s="216"/>
      <c r="G34" s="219"/>
    </row>
    <row r="35" spans="2:7" ht="29.25" thickBot="1">
      <c r="B35" s="182" t="s">
        <v>191</v>
      </c>
      <c r="C35" s="183"/>
      <c r="D35" s="184" t="s">
        <v>192</v>
      </c>
      <c r="E35" s="185"/>
      <c r="F35" s="186"/>
    </row>
    <row r="36" spans="2:7" s="220" customFormat="1" ht="37.5" customHeight="1">
      <c r="B36" s="520" t="s">
        <v>221</v>
      </c>
      <c r="C36" s="221"/>
      <c r="D36" s="222" t="s">
        <v>222</v>
      </c>
      <c r="E36" s="223"/>
      <c r="F36" s="196"/>
      <c r="G36" s="219"/>
    </row>
    <row r="37" spans="2:7" ht="37.5" customHeight="1">
      <c r="B37" s="512"/>
      <c r="C37" s="203"/>
      <c r="D37" s="204" t="s">
        <v>223</v>
      </c>
      <c r="E37" s="200"/>
      <c r="F37" s="201"/>
    </row>
    <row r="38" spans="2:7" ht="28.5" customHeight="1">
      <c r="B38" s="512"/>
      <c r="C38" s="203"/>
      <c r="D38" s="204" t="s">
        <v>224</v>
      </c>
      <c r="E38" s="200"/>
      <c r="F38" s="201"/>
    </row>
    <row r="39" spans="2:7" ht="63.75" customHeight="1" thickBot="1">
      <c r="B39" s="513"/>
      <c r="C39" s="208"/>
      <c r="D39" s="209" t="s">
        <v>225</v>
      </c>
      <c r="E39" s="210"/>
      <c r="F39" s="211"/>
    </row>
    <row r="40" spans="2:7" s="220" customFormat="1" ht="34.5" customHeight="1" thickBot="1">
      <c r="B40" s="212" t="s">
        <v>226</v>
      </c>
      <c r="C40" s="213"/>
      <c r="D40" s="214"/>
      <c r="E40" s="215"/>
      <c r="F40" s="216"/>
      <c r="G40" s="219"/>
    </row>
    <row r="41" spans="2:7" ht="29.25" thickBot="1">
      <c r="B41" s="182" t="s">
        <v>191</v>
      </c>
      <c r="C41" s="183"/>
      <c r="D41" s="184" t="s">
        <v>192</v>
      </c>
      <c r="E41" s="185"/>
      <c r="F41" s="186"/>
    </row>
    <row r="42" spans="2:7" s="220" customFormat="1" ht="37.5" customHeight="1">
      <c r="B42" s="520" t="s">
        <v>227</v>
      </c>
      <c r="C42" s="221"/>
      <c r="D42" s="222" t="s">
        <v>228</v>
      </c>
      <c r="E42" s="223"/>
      <c r="F42" s="196"/>
      <c r="G42" s="219"/>
    </row>
    <row r="43" spans="2:7" ht="37.5" customHeight="1">
      <c r="B43" s="512"/>
      <c r="C43" s="203"/>
      <c r="D43" s="204" t="s">
        <v>229</v>
      </c>
      <c r="E43" s="200"/>
      <c r="F43" s="201"/>
    </row>
    <row r="44" spans="2:7" ht="28.5" customHeight="1">
      <c r="B44" s="515"/>
      <c r="C44" s="224"/>
      <c r="D44" s="204" t="s">
        <v>224</v>
      </c>
      <c r="E44" s="225"/>
      <c r="F44" s="226"/>
    </row>
    <row r="45" spans="2:7" ht="28.5" customHeight="1">
      <c r="B45" s="512" t="s">
        <v>230</v>
      </c>
      <c r="C45" s="224"/>
      <c r="D45" s="204" t="s">
        <v>231</v>
      </c>
      <c r="E45" s="225"/>
      <c r="F45" s="226"/>
    </row>
    <row r="46" spans="2:7" ht="37.5" customHeight="1" thickBot="1">
      <c r="B46" s="513"/>
      <c r="C46" s="208"/>
      <c r="D46" s="227" t="s">
        <v>232</v>
      </c>
      <c r="E46" s="210"/>
      <c r="F46" s="211"/>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12:F20 F23:F33 F42:F46 F36:F39">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5"/>
  <sheetViews>
    <sheetView workbookViewId="0"/>
  </sheetViews>
  <sheetFormatPr defaultRowHeight="13.5"/>
  <cols>
    <col min="1" max="1" width="9" style="47"/>
    <col min="2" max="2" width="2.375" style="47" customWidth="1"/>
    <col min="3" max="3" width="6.5" style="47" customWidth="1"/>
    <col min="4" max="15" width="5.75" style="47" customWidth="1"/>
    <col min="16" max="16" width="6.5" style="47" customWidth="1"/>
    <col min="17" max="16384" width="9" style="47"/>
  </cols>
  <sheetData>
    <row r="1" spans="2:18" ht="14.25" thickBot="1">
      <c r="B1" s="48" t="s">
        <v>99</v>
      </c>
      <c r="C1" s="48"/>
      <c r="D1" s="48"/>
      <c r="E1" s="48"/>
      <c r="F1" s="48"/>
      <c r="G1" s="48"/>
      <c r="H1" s="48"/>
      <c r="I1" s="48"/>
      <c r="J1" s="48"/>
      <c r="K1" s="48"/>
      <c r="L1" s="48"/>
      <c r="M1" s="48"/>
      <c r="N1" s="48"/>
      <c r="O1" s="48"/>
      <c r="P1" s="49" t="s">
        <v>1</v>
      </c>
    </row>
    <row r="2" spans="2:18">
      <c r="B2" s="48"/>
      <c r="C2" s="50"/>
      <c r="D2" s="51"/>
      <c r="E2" s="51"/>
      <c r="F2" s="51"/>
      <c r="G2" s="51"/>
      <c r="H2" s="51"/>
      <c r="I2" s="51"/>
      <c r="J2" s="51"/>
      <c r="K2" s="51"/>
      <c r="L2" s="51"/>
      <c r="M2" s="51"/>
      <c r="N2" s="51"/>
      <c r="O2" s="51"/>
      <c r="P2" s="52"/>
      <c r="R2" s="127" t="s">
        <v>148</v>
      </c>
    </row>
    <row r="3" spans="2:18">
      <c r="B3" s="48"/>
      <c r="C3" s="53"/>
      <c r="D3" s="54"/>
      <c r="E3" s="54"/>
      <c r="F3" s="54"/>
      <c r="G3" s="54"/>
      <c r="H3" s="54"/>
      <c r="I3" s="54"/>
      <c r="J3" s="54"/>
      <c r="K3" s="54"/>
      <c r="L3" s="54"/>
      <c r="M3" s="54"/>
      <c r="N3" s="54"/>
      <c r="O3" s="54"/>
      <c r="P3" s="55"/>
    </row>
    <row r="4" spans="2:18">
      <c r="B4" s="48"/>
      <c r="C4" s="53"/>
      <c r="D4" s="54"/>
      <c r="E4" s="54"/>
      <c r="F4" s="54"/>
      <c r="G4" s="54"/>
      <c r="H4" s="54"/>
      <c r="I4" s="54"/>
      <c r="J4" s="54"/>
      <c r="K4" s="54"/>
      <c r="L4" s="54"/>
      <c r="M4" s="54"/>
      <c r="N4" s="54"/>
      <c r="O4" s="54"/>
      <c r="P4" s="55"/>
    </row>
    <row r="5" spans="2:18" ht="24">
      <c r="B5" s="48"/>
      <c r="C5" s="262" t="s">
        <v>100</v>
      </c>
      <c r="D5" s="263"/>
      <c r="E5" s="263"/>
      <c r="F5" s="263"/>
      <c r="G5" s="263"/>
      <c r="H5" s="263"/>
      <c r="I5" s="263"/>
      <c r="J5" s="263"/>
      <c r="K5" s="263"/>
      <c r="L5" s="263"/>
      <c r="M5" s="263"/>
      <c r="N5" s="263"/>
      <c r="O5" s="263"/>
      <c r="P5" s="264"/>
    </row>
    <row r="6" spans="2:18" ht="24">
      <c r="B6" s="48"/>
      <c r="C6" s="56"/>
      <c r="D6" s="57"/>
      <c r="E6" s="57"/>
      <c r="F6" s="57"/>
      <c r="G6" s="57"/>
      <c r="H6" s="57"/>
      <c r="I6" s="57"/>
      <c r="J6" s="57"/>
      <c r="K6" s="57"/>
      <c r="L6" s="57"/>
      <c r="M6" s="57"/>
      <c r="N6" s="57"/>
      <c r="O6" s="57"/>
      <c r="P6" s="58"/>
    </row>
    <row r="7" spans="2:18">
      <c r="B7" s="48"/>
      <c r="C7" s="53"/>
      <c r="D7" s="54"/>
      <c r="E7" s="54"/>
      <c r="F7" s="54"/>
      <c r="G7" s="54"/>
      <c r="H7" s="54"/>
      <c r="I7" s="54"/>
      <c r="J7" s="54"/>
      <c r="K7" s="54"/>
      <c r="L7" s="54"/>
      <c r="M7" s="54"/>
      <c r="N7" s="54"/>
      <c r="O7" s="54"/>
      <c r="P7" s="55"/>
    </row>
    <row r="8" spans="2:18" ht="14.25" thickBot="1">
      <c r="B8" s="48"/>
      <c r="C8" s="53"/>
      <c r="D8" s="54"/>
      <c r="E8" s="54"/>
      <c r="F8" s="54"/>
      <c r="G8" s="54"/>
      <c r="H8" s="54"/>
      <c r="I8" s="54"/>
      <c r="J8" s="54"/>
      <c r="K8" s="54"/>
      <c r="L8" s="54"/>
      <c r="M8" s="54"/>
      <c r="N8" s="54"/>
      <c r="O8" s="54"/>
      <c r="P8" s="55"/>
    </row>
    <row r="9" spans="2:18" ht="21.75" customHeight="1">
      <c r="B9" s="48"/>
      <c r="C9" s="53"/>
      <c r="D9" s="258" t="s">
        <v>106</v>
      </c>
      <c r="E9" s="59" t="s">
        <v>101</v>
      </c>
      <c r="F9" s="60" t="s">
        <v>102</v>
      </c>
      <c r="G9" s="59" t="s">
        <v>103</v>
      </c>
      <c r="H9" s="61" t="s">
        <v>104</v>
      </c>
      <c r="I9" s="60" t="s">
        <v>101</v>
      </c>
      <c r="J9" s="59" t="s">
        <v>102</v>
      </c>
      <c r="K9" s="61" t="s">
        <v>105</v>
      </c>
      <c r="L9" s="62" t="s">
        <v>104</v>
      </c>
      <c r="M9" s="59" t="s">
        <v>101</v>
      </c>
      <c r="N9" s="61" t="s">
        <v>102</v>
      </c>
      <c r="O9" s="60" t="s">
        <v>15</v>
      </c>
      <c r="P9" s="55"/>
    </row>
    <row r="10" spans="2:18" ht="64.5" customHeight="1" thickBot="1">
      <c r="B10" s="48"/>
      <c r="C10" s="53"/>
      <c r="D10" s="259"/>
      <c r="E10" s="148"/>
      <c r="F10" s="149"/>
      <c r="G10" s="148"/>
      <c r="H10" s="150"/>
      <c r="I10" s="149"/>
      <c r="J10" s="148"/>
      <c r="K10" s="150"/>
      <c r="L10" s="151"/>
      <c r="M10" s="63">
        <v>0</v>
      </c>
      <c r="N10" s="64">
        <v>0</v>
      </c>
      <c r="O10" s="65">
        <v>0</v>
      </c>
      <c r="P10" s="55"/>
    </row>
    <row r="11" spans="2:18">
      <c r="B11" s="48"/>
      <c r="C11" s="53"/>
      <c r="D11" s="54"/>
      <c r="E11" s="54"/>
      <c r="F11" s="54"/>
      <c r="G11" s="54"/>
      <c r="H11" s="54"/>
      <c r="I11" s="54"/>
      <c r="J11" s="54"/>
      <c r="K11" s="54"/>
      <c r="L11" s="54"/>
      <c r="M11" s="54"/>
      <c r="N11" s="54"/>
      <c r="O11" s="54"/>
      <c r="P11" s="55"/>
    </row>
    <row r="12" spans="2:18">
      <c r="B12" s="48"/>
      <c r="C12" s="53"/>
      <c r="D12" s="54"/>
      <c r="E12" s="54"/>
      <c r="F12" s="54"/>
      <c r="G12" s="54"/>
      <c r="H12" s="54"/>
      <c r="I12" s="54"/>
      <c r="J12" s="54"/>
      <c r="K12" s="54"/>
      <c r="L12" s="54"/>
      <c r="M12" s="54"/>
      <c r="N12" s="54"/>
      <c r="O12" s="54"/>
      <c r="P12" s="55"/>
    </row>
    <row r="13" spans="2:18" ht="14.25">
      <c r="B13" s="48"/>
      <c r="C13" s="53"/>
      <c r="D13" s="265" t="s">
        <v>107</v>
      </c>
      <c r="E13" s="265"/>
      <c r="F13" s="268" t="str">
        <f>共通入力シート!C30</f>
        <v>準用河川長内川浚渫工事</v>
      </c>
      <c r="G13" s="268"/>
      <c r="H13" s="268"/>
      <c r="I13" s="268"/>
      <c r="J13" s="268"/>
      <c r="K13" s="268"/>
      <c r="L13" s="268"/>
      <c r="M13" s="268"/>
      <c r="N13" s="268"/>
      <c r="O13" s="268"/>
      <c r="P13" s="154"/>
    </row>
    <row r="14" spans="2:18">
      <c r="B14" s="48"/>
      <c r="C14" s="53"/>
      <c r="D14" s="54"/>
      <c r="E14" s="54"/>
      <c r="F14" s="54"/>
      <c r="G14" s="54"/>
      <c r="H14" s="54"/>
      <c r="I14" s="54"/>
      <c r="J14" s="54"/>
      <c r="K14" s="54"/>
      <c r="L14" s="54"/>
      <c r="M14" s="54"/>
      <c r="N14" s="54"/>
      <c r="O14" s="54"/>
      <c r="P14" s="55"/>
    </row>
    <row r="15" spans="2:18">
      <c r="B15" s="48"/>
      <c r="C15" s="53"/>
      <c r="D15" s="54"/>
      <c r="E15" s="54"/>
      <c r="F15" s="54"/>
      <c r="G15" s="54"/>
      <c r="H15" s="54"/>
      <c r="I15" s="54"/>
      <c r="J15" s="54"/>
      <c r="K15" s="54"/>
      <c r="L15" s="54"/>
      <c r="M15" s="54"/>
      <c r="N15" s="54"/>
      <c r="O15" s="54"/>
      <c r="P15" s="55"/>
    </row>
    <row r="16" spans="2:18">
      <c r="B16" s="48"/>
      <c r="C16" s="66" t="s">
        <v>140</v>
      </c>
      <c r="D16" s="54"/>
      <c r="E16" s="54"/>
      <c r="F16" s="54"/>
      <c r="G16" s="54"/>
      <c r="H16" s="54"/>
      <c r="I16" s="54"/>
      <c r="J16" s="54"/>
      <c r="K16" s="54"/>
      <c r="L16" s="54"/>
      <c r="M16" s="54"/>
      <c r="N16" s="54"/>
      <c r="O16" s="54"/>
      <c r="P16" s="55"/>
    </row>
    <row r="17" spans="2:16">
      <c r="B17" s="48"/>
      <c r="C17" s="66"/>
      <c r="D17" s="54"/>
      <c r="E17" s="54"/>
      <c r="F17" s="54"/>
      <c r="G17" s="54"/>
      <c r="H17" s="54"/>
      <c r="I17" s="54"/>
      <c r="J17" s="54"/>
      <c r="K17" s="54"/>
      <c r="L17" s="54"/>
      <c r="M17" s="54"/>
      <c r="N17" s="54"/>
      <c r="O17" s="54"/>
      <c r="P17" s="55"/>
    </row>
    <row r="18" spans="2:16">
      <c r="B18" s="48"/>
      <c r="C18" s="53"/>
      <c r="D18" s="54"/>
      <c r="E18" s="54"/>
      <c r="F18" s="54"/>
      <c r="G18" s="54"/>
      <c r="H18" s="54"/>
      <c r="I18" s="54"/>
      <c r="J18" s="54"/>
      <c r="K18" s="54"/>
      <c r="L18" s="54"/>
      <c r="M18" s="54"/>
      <c r="N18" s="54"/>
      <c r="O18" s="54"/>
      <c r="P18" s="55"/>
    </row>
    <row r="19" spans="2:16">
      <c r="B19" s="48"/>
      <c r="C19" s="66"/>
      <c r="D19" s="67" t="s">
        <v>2</v>
      </c>
      <c r="E19" s="54"/>
      <c r="F19" s="266">
        <f>共通入力シート!C33</f>
        <v>44895</v>
      </c>
      <c r="G19" s="266"/>
      <c r="H19" s="266"/>
      <c r="I19" s="266"/>
      <c r="J19" s="54"/>
      <c r="K19" s="54"/>
      <c r="L19" s="54"/>
      <c r="M19" s="54"/>
      <c r="N19" s="54"/>
      <c r="O19" s="54"/>
      <c r="P19" s="55"/>
    </row>
    <row r="20" spans="2:16">
      <c r="B20" s="48"/>
      <c r="C20" s="53"/>
      <c r="D20" s="54"/>
      <c r="E20" s="54"/>
      <c r="F20" s="54"/>
      <c r="G20" s="54"/>
      <c r="H20" s="54"/>
      <c r="I20" s="54"/>
      <c r="J20" s="54"/>
      <c r="K20" s="54"/>
      <c r="L20" s="54"/>
      <c r="M20" s="54"/>
      <c r="N20" s="54"/>
      <c r="O20" s="54"/>
      <c r="P20" s="55"/>
    </row>
    <row r="21" spans="2:16">
      <c r="B21" s="48"/>
      <c r="C21" s="66"/>
      <c r="D21" s="67" t="s">
        <v>112</v>
      </c>
      <c r="E21" s="54"/>
      <c r="F21" s="67" t="s">
        <v>108</v>
      </c>
      <c r="G21" s="54"/>
      <c r="H21" s="54"/>
      <c r="I21" s="54"/>
      <c r="J21" s="54"/>
      <c r="K21" s="54"/>
      <c r="L21" s="54"/>
      <c r="M21" s="54"/>
      <c r="N21" s="54"/>
      <c r="O21" s="54"/>
      <c r="P21" s="55"/>
    </row>
    <row r="22" spans="2:16">
      <c r="B22" s="48"/>
      <c r="C22" s="53"/>
      <c r="D22" s="54"/>
      <c r="E22" s="54"/>
      <c r="F22" s="54"/>
      <c r="G22" s="54"/>
      <c r="H22" s="54"/>
      <c r="I22" s="54"/>
      <c r="J22" s="54"/>
      <c r="K22" s="54"/>
      <c r="L22" s="54"/>
      <c r="M22" s="54"/>
      <c r="N22" s="54"/>
      <c r="O22" s="54"/>
      <c r="P22" s="55"/>
    </row>
    <row r="23" spans="2:16">
      <c r="B23" s="48"/>
      <c r="C23" s="53"/>
      <c r="D23" s="54"/>
      <c r="E23" s="54"/>
      <c r="F23" s="54"/>
      <c r="G23" s="54"/>
      <c r="H23" s="54"/>
      <c r="I23" s="54"/>
      <c r="J23" s="54"/>
      <c r="K23" s="54"/>
      <c r="L23" s="54"/>
      <c r="M23" s="54"/>
      <c r="N23" s="54"/>
      <c r="O23" s="54"/>
      <c r="P23" s="55"/>
    </row>
    <row r="24" spans="2:16">
      <c r="B24" s="48"/>
      <c r="C24" s="53"/>
      <c r="D24" s="54"/>
      <c r="E24" s="67" t="s">
        <v>109</v>
      </c>
      <c r="F24" s="54"/>
      <c r="G24" s="54"/>
      <c r="H24" s="54"/>
      <c r="I24" s="54"/>
      <c r="J24" s="54"/>
      <c r="K24" s="54"/>
      <c r="L24" s="54"/>
      <c r="M24" s="54"/>
      <c r="N24" s="54"/>
      <c r="O24" s="48"/>
      <c r="P24" s="55"/>
    </row>
    <row r="25" spans="2:16">
      <c r="B25" s="48"/>
      <c r="C25" s="53"/>
      <c r="D25" s="54"/>
      <c r="E25" s="54"/>
      <c r="F25" s="54"/>
      <c r="G25" s="54"/>
      <c r="H25" s="54"/>
      <c r="I25" s="54"/>
      <c r="J25" s="54"/>
      <c r="K25" s="54"/>
      <c r="L25" s="54"/>
      <c r="M25" s="54"/>
      <c r="N25" s="54"/>
      <c r="O25" s="48"/>
      <c r="P25" s="55"/>
    </row>
    <row r="26" spans="2:16">
      <c r="B26" s="48"/>
      <c r="C26" s="53"/>
      <c r="D26" s="54"/>
      <c r="E26" s="67" t="s">
        <v>111</v>
      </c>
      <c r="F26" s="54"/>
      <c r="G26" s="54"/>
      <c r="H26" s="267" t="str">
        <f>共通入力シート!C6&amp;""</f>
        <v/>
      </c>
      <c r="I26" s="267"/>
      <c r="J26" s="267"/>
      <c r="K26" s="267"/>
      <c r="L26" s="267"/>
      <c r="M26" s="267"/>
      <c r="N26" s="267"/>
      <c r="O26" s="48"/>
      <c r="P26" s="153"/>
    </row>
    <row r="27" spans="2:16">
      <c r="B27" s="48"/>
      <c r="C27" s="53"/>
      <c r="D27" s="54"/>
      <c r="E27" s="54"/>
      <c r="F27" s="54"/>
      <c r="G27" s="54"/>
      <c r="H27" s="54"/>
      <c r="I27" s="54"/>
      <c r="J27" s="54"/>
      <c r="K27" s="54"/>
      <c r="L27" s="54"/>
      <c r="M27" s="54"/>
      <c r="N27" s="54"/>
      <c r="O27" s="48"/>
      <c r="P27" s="55"/>
    </row>
    <row r="28" spans="2:16">
      <c r="B28" s="48"/>
      <c r="C28" s="53"/>
      <c r="D28" s="54"/>
      <c r="E28" s="54"/>
      <c r="F28" s="54"/>
      <c r="G28" s="54"/>
      <c r="H28" s="54"/>
      <c r="I28" s="54"/>
      <c r="J28" s="54"/>
      <c r="K28" s="54"/>
      <c r="L28" s="54"/>
      <c r="M28" s="54"/>
      <c r="N28" s="54"/>
      <c r="O28" s="48"/>
      <c r="P28" s="55"/>
    </row>
    <row r="29" spans="2:16">
      <c r="B29" s="48"/>
      <c r="C29" s="53"/>
      <c r="D29" s="54"/>
      <c r="E29" s="67" t="s">
        <v>4</v>
      </c>
      <c r="F29" s="54"/>
      <c r="G29" s="54"/>
      <c r="H29" s="267" t="str">
        <f>共通入力シート!C7&amp;""</f>
        <v/>
      </c>
      <c r="I29" s="267"/>
      <c r="J29" s="267"/>
      <c r="K29" s="267"/>
      <c r="L29" s="267"/>
      <c r="M29" s="267"/>
      <c r="N29" s="267"/>
      <c r="O29" s="48"/>
      <c r="P29" s="153"/>
    </row>
    <row r="30" spans="2:16">
      <c r="B30" s="48"/>
      <c r="C30" s="53"/>
      <c r="D30" s="54"/>
      <c r="E30" s="54"/>
      <c r="F30" s="54"/>
      <c r="G30" s="54"/>
      <c r="H30" s="54"/>
      <c r="I30" s="54"/>
      <c r="J30" s="54"/>
      <c r="K30" s="54"/>
      <c r="L30" s="54"/>
      <c r="M30" s="54"/>
      <c r="N30" s="54"/>
      <c r="O30" s="48"/>
      <c r="P30" s="55"/>
    </row>
    <row r="31" spans="2:16">
      <c r="B31" s="48"/>
      <c r="C31" s="53"/>
      <c r="D31" s="54"/>
      <c r="E31" s="54"/>
      <c r="F31" s="54"/>
      <c r="G31" s="54"/>
      <c r="H31" s="54"/>
      <c r="I31" s="54"/>
      <c r="J31" s="54"/>
      <c r="K31" s="54"/>
      <c r="L31" s="54"/>
      <c r="M31" s="54"/>
      <c r="N31" s="54"/>
      <c r="O31" s="48"/>
      <c r="P31" s="55"/>
    </row>
    <row r="32" spans="2:16">
      <c r="B32" s="48"/>
      <c r="C32" s="53"/>
      <c r="D32" s="54"/>
      <c r="E32" s="67" t="s">
        <v>5</v>
      </c>
      <c r="F32" s="54"/>
      <c r="G32" s="54"/>
      <c r="H32" s="267" t="str">
        <f>共通入力シート!C8&amp;"　"&amp;共通入力シート!C9&amp;""</f>
        <v>　</v>
      </c>
      <c r="I32" s="267"/>
      <c r="J32" s="267"/>
      <c r="K32" s="267"/>
      <c r="L32" s="267"/>
      <c r="M32" s="267"/>
      <c r="N32" s="267"/>
      <c r="O32" s="152" t="s">
        <v>160</v>
      </c>
      <c r="P32" s="77"/>
    </row>
    <row r="33" spans="2:16">
      <c r="B33" s="48"/>
      <c r="C33" s="53"/>
      <c r="D33" s="54"/>
      <c r="E33" s="54"/>
      <c r="F33" s="54"/>
      <c r="G33" s="54"/>
      <c r="H33" s="54"/>
      <c r="I33" s="54"/>
      <c r="J33" s="54"/>
      <c r="K33" s="54"/>
      <c r="L33" s="54"/>
      <c r="M33" s="54"/>
      <c r="N33" s="54"/>
      <c r="O33" s="54"/>
      <c r="P33" s="55"/>
    </row>
    <row r="34" spans="2:16">
      <c r="B34" s="48"/>
      <c r="C34" s="53"/>
      <c r="D34" s="54"/>
      <c r="E34" s="54"/>
      <c r="F34" s="54"/>
      <c r="G34" s="54"/>
      <c r="H34" s="54"/>
      <c r="I34" s="54"/>
      <c r="J34" s="54"/>
      <c r="K34" s="54"/>
      <c r="L34" s="54"/>
      <c r="M34" s="54"/>
      <c r="N34" s="54"/>
      <c r="O34" s="54"/>
      <c r="P34" s="55"/>
    </row>
    <row r="35" spans="2:16" ht="14.25" thickBot="1">
      <c r="B35" s="48"/>
      <c r="C35" s="68"/>
      <c r="D35" s="69"/>
      <c r="E35" s="69"/>
      <c r="F35" s="69"/>
      <c r="G35" s="69"/>
      <c r="H35" s="69"/>
      <c r="I35" s="69"/>
      <c r="J35" s="69"/>
      <c r="K35" s="69"/>
      <c r="L35" s="69"/>
      <c r="M35" s="69"/>
      <c r="N35" s="69"/>
      <c r="O35" s="69"/>
      <c r="P35" s="70"/>
    </row>
    <row r="36" spans="2:16" ht="18.75" customHeight="1">
      <c r="B36" s="48"/>
      <c r="C36" s="1" t="s">
        <v>110</v>
      </c>
      <c r="D36" s="48"/>
      <c r="E36" s="48"/>
      <c r="F36" s="48"/>
      <c r="G36" s="48"/>
      <c r="H36" s="48"/>
      <c r="I36" s="48"/>
      <c r="J36" s="48"/>
      <c r="K36" s="48"/>
      <c r="L36" s="48"/>
      <c r="M36" s="48"/>
      <c r="N36" s="48"/>
      <c r="O36" s="48"/>
      <c r="P36" s="48"/>
    </row>
    <row r="37" spans="2:16" ht="18.75" customHeight="1">
      <c r="B37" s="48"/>
      <c r="C37" s="260" t="s">
        <v>236</v>
      </c>
      <c r="D37" s="261"/>
      <c r="E37" s="261"/>
      <c r="F37" s="261"/>
      <c r="G37" s="261"/>
      <c r="H37" s="261"/>
      <c r="I37" s="261"/>
      <c r="J37" s="261"/>
      <c r="K37" s="261"/>
      <c r="L37" s="261"/>
      <c r="M37" s="261"/>
      <c r="N37" s="261"/>
      <c r="O37" s="261"/>
      <c r="P37" s="261"/>
    </row>
    <row r="38" spans="2:16" ht="18.75" customHeight="1">
      <c r="B38" s="48"/>
      <c r="C38" s="1" t="s">
        <v>237</v>
      </c>
      <c r="D38" s="1"/>
      <c r="E38" s="1"/>
      <c r="F38" s="1"/>
      <c r="G38" s="1"/>
      <c r="H38" s="1"/>
      <c r="I38" s="1"/>
      <c r="J38" s="1"/>
      <c r="K38" s="1"/>
      <c r="L38" s="1"/>
      <c r="M38" s="1"/>
      <c r="N38" s="1"/>
      <c r="O38" s="1"/>
      <c r="P38" s="1"/>
    </row>
    <row r="39" spans="2:16" ht="18.75" customHeight="1">
      <c r="B39" s="48"/>
      <c r="C39" s="1" t="s">
        <v>238</v>
      </c>
      <c r="D39" s="1"/>
      <c r="E39" s="1"/>
      <c r="F39" s="1"/>
      <c r="G39" s="1"/>
      <c r="H39" s="1"/>
      <c r="I39" s="1"/>
      <c r="J39" s="1"/>
      <c r="K39" s="1"/>
      <c r="L39" s="1"/>
      <c r="M39" s="1"/>
      <c r="N39" s="1"/>
      <c r="O39" s="1"/>
      <c r="P39" s="1"/>
    </row>
    <row r="40" spans="2:16" ht="18.75" customHeight="1">
      <c r="B40" s="48"/>
      <c r="C40" s="1" t="s">
        <v>162</v>
      </c>
      <c r="D40" s="1"/>
      <c r="E40" s="1"/>
      <c r="F40" s="1"/>
      <c r="G40" s="1"/>
      <c r="H40" s="1"/>
      <c r="I40" s="1"/>
      <c r="J40" s="1"/>
      <c r="K40" s="1"/>
      <c r="L40" s="1"/>
      <c r="M40" s="1"/>
      <c r="N40" s="1"/>
      <c r="O40" s="1"/>
      <c r="P40" s="1"/>
    </row>
    <row r="41" spans="2:16" ht="18.75" customHeight="1">
      <c r="B41" s="48"/>
      <c r="C41" s="1" t="s">
        <v>161</v>
      </c>
      <c r="D41" s="1"/>
      <c r="E41" s="1"/>
      <c r="F41" s="1"/>
      <c r="G41" s="1"/>
      <c r="H41" s="1"/>
      <c r="I41" s="1"/>
      <c r="J41" s="1"/>
      <c r="K41" s="1"/>
      <c r="L41" s="1"/>
      <c r="M41" s="1"/>
      <c r="N41" s="1"/>
      <c r="O41" s="1"/>
      <c r="P41" s="1"/>
    </row>
    <row r="42" spans="2:16" ht="18.75" customHeight="1">
      <c r="B42" s="48"/>
      <c r="C42" s="1" t="s">
        <v>163</v>
      </c>
      <c r="D42" s="1"/>
      <c r="E42" s="1"/>
      <c r="F42" s="1"/>
      <c r="G42" s="1"/>
      <c r="H42" s="1"/>
      <c r="I42" s="1"/>
      <c r="J42" s="1"/>
      <c r="K42" s="1"/>
      <c r="L42" s="1"/>
      <c r="M42" s="1"/>
      <c r="N42" s="1"/>
      <c r="O42" s="1"/>
      <c r="P42" s="1"/>
    </row>
    <row r="43" spans="2:16" ht="18.75" customHeight="1">
      <c r="B43" s="48"/>
      <c r="C43" s="1" t="s">
        <v>164</v>
      </c>
      <c r="D43" s="1"/>
      <c r="E43" s="1"/>
      <c r="F43" s="1"/>
      <c r="G43" s="1"/>
      <c r="H43" s="1"/>
      <c r="I43" s="1"/>
      <c r="J43" s="1"/>
      <c r="K43" s="1"/>
      <c r="L43" s="1"/>
      <c r="M43" s="1"/>
      <c r="N43" s="1"/>
      <c r="O43" s="1"/>
      <c r="P43" s="1"/>
    </row>
    <row r="44" spans="2:16" ht="18.75" customHeight="1">
      <c r="B44" s="48"/>
      <c r="C44" s="1" t="s">
        <v>165</v>
      </c>
      <c r="D44" s="1"/>
      <c r="E44" s="1"/>
      <c r="F44" s="1"/>
      <c r="G44" s="1"/>
      <c r="H44" s="1"/>
      <c r="I44" s="1"/>
      <c r="J44" s="1"/>
      <c r="K44" s="1"/>
      <c r="L44" s="1"/>
      <c r="M44" s="1"/>
      <c r="N44" s="1"/>
      <c r="O44" s="1"/>
      <c r="P44" s="1"/>
    </row>
    <row r="45" spans="2:16" ht="18.75" customHeight="1">
      <c r="B45" s="48"/>
      <c r="C45" s="1" t="s">
        <v>166</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62"/>
  <sheetViews>
    <sheetView zoomScaleNormal="100" zoomScaleSheetLayoutView="100" workbookViewId="0"/>
  </sheetViews>
  <sheetFormatPr defaultRowHeight="13.5"/>
  <cols>
    <col min="1" max="1" width="9" style="80"/>
    <col min="2" max="2" width="2.625" style="107" customWidth="1"/>
    <col min="3" max="3" width="6.25" style="107" customWidth="1"/>
    <col min="4" max="4" width="9.5" style="107" bestFit="1" customWidth="1"/>
    <col min="5" max="5" width="11.625" style="107" customWidth="1"/>
    <col min="6" max="6" width="12.25" style="107" customWidth="1"/>
    <col min="7" max="7" width="3.75" style="107" customWidth="1"/>
    <col min="8" max="9" width="5" style="107" bestFit="1" customWidth="1"/>
    <col min="10" max="10" width="12" style="107" customWidth="1"/>
    <col min="11" max="11" width="12.625" style="107" customWidth="1"/>
    <col min="12" max="12" width="3.625" style="107" customWidth="1"/>
    <col min="13" max="13" width="1.625" style="107" customWidth="1"/>
    <col min="14" max="16384" width="9" style="80"/>
  </cols>
  <sheetData>
    <row r="1" spans="2:23" ht="17.25" customHeight="1">
      <c r="B1" s="1" t="s">
        <v>0</v>
      </c>
      <c r="C1" s="1"/>
      <c r="D1" s="1"/>
      <c r="E1" s="1"/>
      <c r="F1" s="1"/>
      <c r="G1" s="1"/>
      <c r="H1" s="1"/>
      <c r="I1" s="1"/>
      <c r="J1" s="1"/>
      <c r="K1" s="1"/>
      <c r="L1" s="1"/>
      <c r="M1" s="81"/>
      <c r="N1" s="106" t="s">
        <v>31</v>
      </c>
      <c r="U1" s="47"/>
      <c r="V1" s="47"/>
      <c r="W1" s="47"/>
    </row>
    <row r="2" spans="2:23" ht="17.25" customHeight="1">
      <c r="B2" s="1"/>
      <c r="C2" s="1"/>
      <c r="D2" s="1"/>
      <c r="E2" s="1"/>
      <c r="F2" s="1"/>
      <c r="G2" s="1"/>
      <c r="H2" s="1"/>
      <c r="I2" s="1"/>
      <c r="J2" s="1"/>
      <c r="K2" s="2"/>
      <c r="L2" s="3" t="s">
        <v>1</v>
      </c>
      <c r="M2" s="72"/>
      <c r="N2" s="80" t="s">
        <v>35</v>
      </c>
      <c r="U2" s="128" t="s">
        <v>148</v>
      </c>
      <c r="V2" s="47"/>
      <c r="W2" s="47"/>
    </row>
    <row r="3" spans="2:23" ht="17.25" customHeight="1">
      <c r="B3" s="1"/>
      <c r="C3" s="1"/>
      <c r="D3" s="1"/>
      <c r="E3" s="1"/>
      <c r="F3" s="1"/>
      <c r="G3" s="1"/>
      <c r="H3" s="1"/>
      <c r="I3" s="1"/>
      <c r="J3" s="1"/>
      <c r="K3" s="1"/>
      <c r="L3" s="3"/>
      <c r="M3" s="72"/>
      <c r="N3" s="80" t="s">
        <v>34</v>
      </c>
      <c r="U3" s="47"/>
      <c r="V3" s="47"/>
      <c r="W3" s="47"/>
    </row>
    <row r="4" spans="2:23" ht="17.25" customHeight="1">
      <c r="B4" s="304" t="s">
        <v>14</v>
      </c>
      <c r="C4" s="304"/>
      <c r="D4" s="304"/>
      <c r="E4" s="304"/>
      <c r="F4" s="304"/>
      <c r="G4" s="304"/>
      <c r="H4" s="304"/>
      <c r="I4" s="304"/>
      <c r="J4" s="304"/>
      <c r="K4" s="304"/>
      <c r="L4" s="304"/>
      <c r="M4" s="108"/>
      <c r="U4" s="47"/>
      <c r="V4" s="47"/>
      <c r="W4" s="47"/>
    </row>
    <row r="5" spans="2:23" ht="17.25" customHeight="1">
      <c r="B5" s="1"/>
      <c r="C5" s="1"/>
      <c r="D5" s="1"/>
      <c r="E5" s="1"/>
      <c r="F5" s="1"/>
      <c r="G5" s="1"/>
      <c r="H5" s="1"/>
      <c r="I5" s="1"/>
      <c r="J5" s="1"/>
      <c r="K5" s="1"/>
      <c r="L5" s="1"/>
      <c r="M5" s="81"/>
      <c r="U5" s="47"/>
      <c r="V5" s="47"/>
      <c r="W5" s="47"/>
    </row>
    <row r="6" spans="2:23" ht="17.25" customHeight="1">
      <c r="B6" s="1"/>
      <c r="C6" s="1"/>
      <c r="D6" s="1"/>
      <c r="E6" s="1"/>
      <c r="F6" s="1"/>
      <c r="G6" s="1"/>
      <c r="H6" s="1"/>
      <c r="I6" s="1"/>
      <c r="J6" s="3" t="s">
        <v>2</v>
      </c>
      <c r="K6" s="278">
        <f>共通入力シート!C33</f>
        <v>44895</v>
      </c>
      <c r="L6" s="278"/>
      <c r="M6" s="109"/>
      <c r="N6" s="110"/>
    </row>
    <row r="7" spans="2:23" ht="17.25" customHeight="1">
      <c r="B7" s="1"/>
      <c r="C7" s="1"/>
      <c r="D7" s="1"/>
      <c r="E7" s="1"/>
      <c r="F7" s="1"/>
      <c r="G7" s="1"/>
      <c r="H7" s="1"/>
      <c r="I7" s="1"/>
      <c r="J7" s="1"/>
      <c r="K7" s="1"/>
      <c r="L7" s="1"/>
      <c r="M7" s="81"/>
    </row>
    <row r="8" spans="2:23" ht="17.25" customHeight="1">
      <c r="B8" s="1" t="s">
        <v>3</v>
      </c>
      <c r="C8" s="1"/>
      <c r="D8" s="1"/>
      <c r="E8" s="1"/>
      <c r="F8" s="1"/>
      <c r="G8" s="1"/>
      <c r="H8" s="1"/>
      <c r="I8" s="1"/>
      <c r="J8" s="1"/>
      <c r="K8" s="1"/>
      <c r="L8" s="1"/>
      <c r="M8" s="81"/>
    </row>
    <row r="9" spans="2:23" ht="17.25" customHeight="1">
      <c r="B9" s="1"/>
      <c r="C9" s="1"/>
      <c r="D9" s="1"/>
      <c r="E9" s="1"/>
      <c r="F9" s="1"/>
      <c r="G9" s="1"/>
      <c r="H9" s="1"/>
      <c r="I9" s="1"/>
      <c r="J9" s="1"/>
      <c r="K9" s="1"/>
      <c r="L9" s="1"/>
      <c r="M9" s="81"/>
    </row>
    <row r="10" spans="2:23" ht="21" customHeight="1">
      <c r="B10" s="1"/>
      <c r="C10" s="1"/>
      <c r="D10" s="1"/>
      <c r="E10" s="1"/>
      <c r="F10" s="4" t="s">
        <v>24</v>
      </c>
      <c r="G10" s="1"/>
      <c r="H10" s="303" t="str">
        <f>共通入力シート!C6&amp;""</f>
        <v/>
      </c>
      <c r="I10" s="303"/>
      <c r="J10" s="303"/>
      <c r="K10" s="303"/>
      <c r="L10" s="303"/>
      <c r="M10" s="82"/>
    </row>
    <row r="11" spans="2:23" ht="21" customHeight="1">
      <c r="B11" s="1"/>
      <c r="C11" s="1"/>
      <c r="D11" s="1"/>
      <c r="E11" s="1"/>
      <c r="F11" s="4" t="s">
        <v>4</v>
      </c>
      <c r="G11" s="1"/>
      <c r="H11" s="303" t="str">
        <f>共通入力シート!C7&amp;""</f>
        <v/>
      </c>
      <c r="I11" s="303"/>
      <c r="J11" s="303"/>
      <c r="K11" s="303"/>
      <c r="L11" s="303"/>
      <c r="M11" s="82"/>
    </row>
    <row r="12" spans="2:23" ht="21" customHeight="1">
      <c r="B12" s="1"/>
      <c r="C12" s="1"/>
      <c r="D12" s="1"/>
      <c r="E12" s="1"/>
      <c r="F12" s="4" t="s">
        <v>5</v>
      </c>
      <c r="G12" s="1"/>
      <c r="H12" s="303" t="str">
        <f>共通入力シート!C8&amp;"　"&amp;共通入力シート!C9&amp;""</f>
        <v>　</v>
      </c>
      <c r="I12" s="303"/>
      <c r="J12" s="303"/>
      <c r="K12" s="303"/>
      <c r="L12" s="117" t="s">
        <v>23</v>
      </c>
      <c r="M12" s="111"/>
    </row>
    <row r="13" spans="2:23" ht="17.25" customHeight="1">
      <c r="B13" s="1"/>
      <c r="C13" s="1"/>
      <c r="D13" s="1"/>
      <c r="E13" s="1"/>
      <c r="F13" s="1"/>
      <c r="G13" s="1"/>
      <c r="H13" s="1"/>
      <c r="I13" s="1"/>
      <c r="J13" s="1"/>
      <c r="K13" s="1"/>
      <c r="L13" s="1"/>
      <c r="M13" s="81"/>
    </row>
    <row r="14" spans="2:23" ht="17.25" customHeight="1">
      <c r="B14" s="5"/>
      <c r="C14" s="2"/>
      <c r="D14" s="6" t="s">
        <v>17</v>
      </c>
      <c r="E14" s="268" t="str">
        <f>共通入力シート!C30</f>
        <v>準用河川長内川浚渫工事</v>
      </c>
      <c r="F14" s="268"/>
      <c r="G14" s="268"/>
      <c r="H14" s="268"/>
      <c r="I14" s="268"/>
      <c r="J14" s="268"/>
      <c r="K14" s="268"/>
      <c r="L14" s="7"/>
      <c r="M14" s="112"/>
    </row>
    <row r="15" spans="2:23" ht="17.25" customHeight="1">
      <c r="B15" s="1"/>
      <c r="C15" s="1"/>
      <c r="D15" s="1"/>
      <c r="E15" s="1"/>
      <c r="F15" s="1"/>
      <c r="G15" s="1"/>
      <c r="H15" s="1"/>
      <c r="I15" s="1"/>
      <c r="J15" s="1"/>
      <c r="K15" s="1"/>
      <c r="L15" s="1"/>
      <c r="M15" s="81"/>
    </row>
    <row r="16" spans="2:23" ht="21" customHeight="1">
      <c r="B16" s="1"/>
      <c r="C16" s="305" t="s">
        <v>16</v>
      </c>
      <c r="D16" s="306"/>
      <c r="E16" s="309" t="s">
        <v>18</v>
      </c>
      <c r="F16" s="311"/>
      <c r="G16" s="312"/>
      <c r="H16" s="13" t="s">
        <v>6</v>
      </c>
      <c r="I16" s="13" t="s">
        <v>7</v>
      </c>
      <c r="J16" s="309" t="s">
        <v>19</v>
      </c>
      <c r="K16" s="310"/>
      <c r="L16" s="306"/>
      <c r="M16" s="113"/>
    </row>
    <row r="17" spans="2:14" ht="21" customHeight="1">
      <c r="B17" s="1"/>
      <c r="C17" s="307" t="s">
        <v>22</v>
      </c>
      <c r="D17" s="308"/>
      <c r="E17" s="294"/>
      <c r="F17" s="295"/>
      <c r="G17" s="296"/>
      <c r="H17" s="8"/>
      <c r="I17" s="8"/>
      <c r="J17" s="280"/>
      <c r="K17" s="281"/>
      <c r="L17" s="282"/>
      <c r="M17" s="113"/>
    </row>
    <row r="18" spans="2:14" ht="21" customHeight="1">
      <c r="B18" s="1"/>
      <c r="C18" s="276"/>
      <c r="D18" s="277"/>
      <c r="E18" s="297" t="s">
        <v>271</v>
      </c>
      <c r="F18" s="298"/>
      <c r="G18" s="299"/>
      <c r="H18" s="9" t="s">
        <v>20</v>
      </c>
      <c r="I18" s="9">
        <v>1</v>
      </c>
      <c r="J18" s="288"/>
      <c r="K18" s="289"/>
      <c r="L18" s="10" t="s">
        <v>15</v>
      </c>
      <c r="M18" s="114"/>
    </row>
    <row r="19" spans="2:14" ht="21" customHeight="1">
      <c r="B19" s="1"/>
      <c r="C19" s="276"/>
      <c r="D19" s="277"/>
      <c r="E19" s="297" t="s">
        <v>272</v>
      </c>
      <c r="F19" s="298"/>
      <c r="G19" s="299"/>
      <c r="H19" s="9" t="s">
        <v>20</v>
      </c>
      <c r="I19" s="9">
        <v>1</v>
      </c>
      <c r="J19" s="288"/>
      <c r="K19" s="289"/>
      <c r="L19" s="10" t="s">
        <v>15</v>
      </c>
      <c r="M19" s="114"/>
    </row>
    <row r="20" spans="2:14" ht="21" customHeight="1">
      <c r="B20" s="1"/>
      <c r="C20" s="292" t="s">
        <v>8</v>
      </c>
      <c r="D20" s="293"/>
      <c r="E20" s="300"/>
      <c r="F20" s="301"/>
      <c r="G20" s="302"/>
      <c r="H20" s="11" t="s">
        <v>20</v>
      </c>
      <c r="I20" s="11">
        <v>1</v>
      </c>
      <c r="J20" s="290" t="str">
        <f>IF(SUM(J18:K19)&gt;0,SUM(J18:K19),"")</f>
        <v/>
      </c>
      <c r="K20" s="291"/>
      <c r="L20" s="12" t="s">
        <v>15</v>
      </c>
      <c r="M20" s="114"/>
      <c r="N20" s="80" t="s">
        <v>32</v>
      </c>
    </row>
    <row r="21" spans="2:14" ht="21" customHeight="1">
      <c r="B21" s="1"/>
      <c r="C21" s="307" t="s">
        <v>273</v>
      </c>
      <c r="D21" s="308"/>
      <c r="E21" s="294"/>
      <c r="F21" s="295"/>
      <c r="G21" s="296"/>
      <c r="H21" s="8"/>
      <c r="I21" s="8"/>
      <c r="J21" s="280"/>
      <c r="K21" s="281"/>
      <c r="L21" s="282"/>
      <c r="M21" s="113"/>
    </row>
    <row r="22" spans="2:14" ht="21" customHeight="1">
      <c r="B22" s="1"/>
      <c r="C22" s="276"/>
      <c r="D22" s="277"/>
      <c r="E22" s="297" t="s">
        <v>274</v>
      </c>
      <c r="F22" s="298"/>
      <c r="G22" s="299"/>
      <c r="H22" s="9" t="s">
        <v>20</v>
      </c>
      <c r="I22" s="9">
        <v>1</v>
      </c>
      <c r="J22" s="288"/>
      <c r="K22" s="289"/>
      <c r="L22" s="10" t="s">
        <v>15</v>
      </c>
      <c r="M22" s="114"/>
    </row>
    <row r="23" spans="2:14" ht="21" customHeight="1">
      <c r="B23" s="1"/>
      <c r="C23" s="521"/>
      <c r="D23" s="522"/>
      <c r="E23" s="523" t="s">
        <v>275</v>
      </c>
      <c r="F23" s="524"/>
      <c r="G23" s="525"/>
      <c r="H23" s="526" t="s">
        <v>20</v>
      </c>
      <c r="I23" s="526">
        <v>1</v>
      </c>
      <c r="J23" s="527"/>
      <c r="K23" s="528"/>
      <c r="L23" s="529" t="s">
        <v>15</v>
      </c>
      <c r="M23" s="114"/>
    </row>
    <row r="24" spans="2:14" ht="21" customHeight="1">
      <c r="B24" s="1"/>
      <c r="C24" s="530" t="s">
        <v>9</v>
      </c>
      <c r="D24" s="530"/>
      <c r="E24" s="531"/>
      <c r="F24" s="531"/>
      <c r="G24" s="532"/>
      <c r="H24" s="11" t="s">
        <v>20</v>
      </c>
      <c r="I24" s="11">
        <v>1</v>
      </c>
      <c r="J24" s="290" t="str">
        <f>IF(SUM(J22:K23)&gt;0,SUM(J22:K23),"")</f>
        <v/>
      </c>
      <c r="K24" s="291"/>
      <c r="L24" s="12" t="s">
        <v>15</v>
      </c>
      <c r="M24" s="114"/>
      <c r="N24" s="80" t="s">
        <v>276</v>
      </c>
    </row>
    <row r="25" spans="2:14" ht="21" customHeight="1">
      <c r="B25" s="1"/>
      <c r="C25" s="285" t="s">
        <v>21</v>
      </c>
      <c r="D25" s="285"/>
      <c r="E25" s="273"/>
      <c r="F25" s="273"/>
      <c r="G25" s="274"/>
      <c r="H25" s="13" t="s">
        <v>20</v>
      </c>
      <c r="I25" s="13">
        <v>1</v>
      </c>
      <c r="J25" s="288"/>
      <c r="K25" s="289"/>
      <c r="L25" s="14" t="s">
        <v>15</v>
      </c>
      <c r="M25" s="114"/>
    </row>
    <row r="26" spans="2:14" ht="21" customHeight="1" thickBot="1">
      <c r="B26" s="1"/>
      <c r="C26" s="279" t="s">
        <v>10</v>
      </c>
      <c r="D26" s="279"/>
      <c r="E26" s="283"/>
      <c r="F26" s="283"/>
      <c r="G26" s="284"/>
      <c r="H26" s="15" t="s">
        <v>20</v>
      </c>
      <c r="I26" s="15">
        <v>1</v>
      </c>
      <c r="J26" s="269"/>
      <c r="K26" s="270"/>
      <c r="L26" s="16" t="s">
        <v>15</v>
      </c>
      <c r="M26" s="114"/>
    </row>
    <row r="27" spans="2:14" ht="24" customHeight="1">
      <c r="B27" s="1"/>
      <c r="C27" s="275" t="s">
        <v>11</v>
      </c>
      <c r="D27" s="275"/>
      <c r="E27" s="286"/>
      <c r="F27" s="286"/>
      <c r="G27" s="287"/>
      <c r="H27" s="17"/>
      <c r="I27" s="17"/>
      <c r="J27" s="271" t="str">
        <f>IF(SUM(J20,J24:K26)&gt;0,SUM(J20,J24:K26),"")</f>
        <v/>
      </c>
      <c r="K27" s="272"/>
      <c r="L27" s="18" t="s">
        <v>15</v>
      </c>
      <c r="M27" s="114"/>
      <c r="N27" s="80" t="s">
        <v>33</v>
      </c>
    </row>
    <row r="28" spans="2:14" ht="17.25" customHeight="1">
      <c r="B28" s="1"/>
      <c r="C28" s="1" t="s">
        <v>12</v>
      </c>
      <c r="D28" s="1"/>
      <c r="E28" s="1"/>
      <c r="F28" s="1"/>
      <c r="G28" s="1"/>
      <c r="H28" s="1"/>
      <c r="I28" s="1"/>
      <c r="J28" s="1"/>
      <c r="K28" s="1"/>
      <c r="L28" s="1"/>
      <c r="M28" s="81"/>
    </row>
    <row r="29" spans="2:14" ht="17.25" customHeight="1">
      <c r="B29" s="1"/>
      <c r="C29" s="5" t="s">
        <v>25</v>
      </c>
      <c r="D29" s="118"/>
      <c r="E29" s="118"/>
      <c r="F29" s="118"/>
      <c r="G29" s="118"/>
      <c r="H29" s="118"/>
      <c r="I29" s="118"/>
      <c r="J29" s="118"/>
      <c r="K29" s="118"/>
      <c r="L29" s="118"/>
      <c r="M29" s="115"/>
    </row>
    <row r="30" spans="2:14" ht="17.25" customHeight="1">
      <c r="B30" s="1"/>
      <c r="C30" s="5" t="s">
        <v>26</v>
      </c>
      <c r="D30" s="118"/>
      <c r="E30" s="118"/>
      <c r="F30" s="118"/>
      <c r="G30" s="118"/>
      <c r="H30" s="118"/>
      <c r="I30" s="118"/>
      <c r="J30" s="118"/>
      <c r="K30" s="118"/>
      <c r="L30" s="118"/>
      <c r="M30" s="115"/>
    </row>
    <row r="31" spans="2:14" ht="17.25" customHeight="1">
      <c r="B31" s="1"/>
      <c r="C31" s="5" t="s">
        <v>30</v>
      </c>
      <c r="D31" s="5"/>
      <c r="E31" s="5"/>
      <c r="F31" s="5"/>
      <c r="G31" s="5"/>
      <c r="H31" s="5"/>
      <c r="I31" s="5"/>
      <c r="J31" s="5"/>
      <c r="K31" s="5"/>
      <c r="L31" s="5"/>
      <c r="M31" s="116"/>
    </row>
    <row r="32" spans="2:14" ht="17.25" customHeight="1">
      <c r="B32" s="1"/>
      <c r="C32" s="5" t="s">
        <v>27</v>
      </c>
      <c r="D32" s="5"/>
      <c r="E32" s="5"/>
      <c r="F32" s="5"/>
      <c r="G32" s="5"/>
      <c r="H32" s="5"/>
      <c r="I32" s="5"/>
      <c r="J32" s="5"/>
      <c r="K32" s="5"/>
      <c r="L32" s="5"/>
      <c r="M32" s="116"/>
    </row>
    <row r="33" spans="2:13" ht="17.25" customHeight="1">
      <c r="B33" s="1"/>
      <c r="C33" s="5" t="s">
        <v>28</v>
      </c>
      <c r="D33" s="5"/>
      <c r="E33" s="5"/>
      <c r="F33" s="5"/>
      <c r="G33" s="5"/>
      <c r="H33" s="5"/>
      <c r="I33" s="5"/>
      <c r="J33" s="5"/>
      <c r="K33" s="5"/>
      <c r="L33" s="5"/>
      <c r="M33" s="116"/>
    </row>
    <row r="34" spans="2:13" ht="17.25" customHeight="1">
      <c r="B34" s="1"/>
      <c r="C34" s="1" t="s">
        <v>29</v>
      </c>
      <c r="D34" s="5"/>
      <c r="E34" s="5"/>
      <c r="F34" s="5"/>
      <c r="G34" s="5"/>
      <c r="H34" s="5"/>
      <c r="I34" s="5"/>
      <c r="J34" s="5"/>
      <c r="K34" s="5"/>
      <c r="L34" s="5"/>
      <c r="M34" s="116"/>
    </row>
    <row r="35" spans="2:13" ht="17.25" customHeight="1">
      <c r="B35" s="1"/>
      <c r="C35" s="1" t="s">
        <v>13</v>
      </c>
      <c r="D35" s="1"/>
      <c r="E35" s="1"/>
      <c r="F35" s="1"/>
      <c r="G35" s="1"/>
      <c r="H35" s="1"/>
      <c r="I35" s="1"/>
      <c r="J35" s="1"/>
      <c r="K35" s="1"/>
      <c r="L35" s="1"/>
      <c r="M35" s="81"/>
    </row>
    <row r="36" spans="2:13">
      <c r="B36" s="81"/>
      <c r="C36" s="81"/>
      <c r="D36" s="81"/>
      <c r="E36" s="81"/>
      <c r="F36" s="81"/>
      <c r="G36" s="81"/>
      <c r="H36" s="81"/>
      <c r="I36" s="81"/>
      <c r="J36" s="81"/>
      <c r="K36" s="81"/>
      <c r="L36" s="81"/>
      <c r="M36" s="81"/>
    </row>
    <row r="37" spans="2:13">
      <c r="B37" s="81"/>
      <c r="C37" s="81"/>
      <c r="D37" s="81"/>
      <c r="E37" s="81"/>
      <c r="F37" s="81"/>
      <c r="G37" s="81"/>
      <c r="H37" s="81"/>
      <c r="I37" s="81"/>
      <c r="J37" s="81"/>
      <c r="K37" s="81"/>
      <c r="L37" s="81"/>
      <c r="M37" s="81"/>
    </row>
    <row r="38" spans="2:13">
      <c r="B38" s="81"/>
      <c r="D38" s="81"/>
      <c r="E38" s="81"/>
      <c r="F38" s="81"/>
      <c r="G38" s="81"/>
      <c r="H38" s="81"/>
      <c r="I38" s="81"/>
      <c r="J38" s="81"/>
      <c r="K38" s="81"/>
      <c r="L38" s="81"/>
      <c r="M38" s="81"/>
    </row>
    <row r="39" spans="2:13">
      <c r="B39" s="81"/>
      <c r="C39" s="81"/>
      <c r="D39" s="81"/>
      <c r="E39" s="81"/>
      <c r="F39" s="81"/>
      <c r="G39" s="81"/>
      <c r="H39" s="81"/>
      <c r="I39" s="81"/>
      <c r="J39" s="81"/>
      <c r="K39" s="81"/>
      <c r="L39" s="81"/>
      <c r="M39" s="81"/>
    </row>
    <row r="40" spans="2:13">
      <c r="B40" s="81"/>
      <c r="C40" s="81"/>
      <c r="D40" s="81"/>
      <c r="E40" s="81"/>
      <c r="F40" s="81"/>
      <c r="G40" s="81"/>
      <c r="H40" s="81"/>
      <c r="I40" s="81"/>
      <c r="J40" s="81"/>
      <c r="K40" s="81"/>
      <c r="L40" s="81"/>
      <c r="M40" s="81"/>
    </row>
    <row r="41" spans="2:13">
      <c r="B41" s="81"/>
      <c r="C41" s="81"/>
      <c r="D41" s="81"/>
      <c r="E41" s="81"/>
      <c r="F41" s="81"/>
      <c r="G41" s="81"/>
      <c r="H41" s="81"/>
      <c r="I41" s="81"/>
      <c r="J41" s="81"/>
      <c r="K41" s="81"/>
      <c r="L41" s="81"/>
      <c r="M41" s="81"/>
    </row>
    <row r="42" spans="2:13">
      <c r="B42" s="81"/>
      <c r="C42" s="81"/>
      <c r="D42" s="81"/>
      <c r="E42" s="81"/>
      <c r="F42" s="81"/>
      <c r="G42" s="81"/>
      <c r="H42" s="81"/>
      <c r="I42" s="81"/>
      <c r="J42" s="81"/>
      <c r="K42" s="81"/>
      <c r="L42" s="81"/>
      <c r="M42" s="81"/>
    </row>
    <row r="43" spans="2:13">
      <c r="B43" s="81"/>
      <c r="C43" s="81"/>
      <c r="D43" s="81"/>
      <c r="E43" s="81"/>
      <c r="F43" s="81"/>
      <c r="G43" s="81"/>
      <c r="H43" s="81"/>
      <c r="I43" s="81"/>
      <c r="J43" s="81"/>
      <c r="K43" s="81"/>
      <c r="L43" s="81"/>
      <c r="M43" s="81"/>
    </row>
    <row r="44" spans="2:13">
      <c r="B44" s="81"/>
      <c r="C44" s="81"/>
      <c r="D44" s="81"/>
      <c r="E44" s="81"/>
      <c r="F44" s="81"/>
      <c r="G44" s="81"/>
      <c r="H44" s="81"/>
      <c r="I44" s="81"/>
      <c r="J44" s="81"/>
      <c r="K44" s="81"/>
      <c r="L44" s="81"/>
      <c r="M44" s="81"/>
    </row>
    <row r="45" spans="2:13">
      <c r="B45" s="81"/>
      <c r="C45" s="81"/>
      <c r="D45" s="81"/>
      <c r="E45" s="81"/>
      <c r="F45" s="81"/>
      <c r="G45" s="81"/>
      <c r="H45" s="81"/>
      <c r="I45" s="81"/>
      <c r="J45" s="81"/>
      <c r="K45" s="81"/>
      <c r="L45" s="81"/>
      <c r="M45" s="81"/>
    </row>
    <row r="46" spans="2:13">
      <c r="B46" s="81"/>
      <c r="C46" s="81"/>
      <c r="D46" s="81"/>
      <c r="E46" s="81"/>
      <c r="F46" s="81"/>
      <c r="G46" s="81"/>
      <c r="H46" s="81"/>
      <c r="I46" s="81"/>
      <c r="J46" s="81"/>
      <c r="K46" s="81"/>
      <c r="L46" s="81"/>
      <c r="M46" s="81"/>
    </row>
    <row r="47" spans="2:13">
      <c r="B47" s="81"/>
      <c r="C47" s="81"/>
      <c r="D47" s="81"/>
      <c r="E47" s="81"/>
      <c r="F47" s="81"/>
      <c r="G47" s="81"/>
      <c r="H47" s="81"/>
      <c r="I47" s="81"/>
      <c r="J47" s="81"/>
      <c r="K47" s="81"/>
      <c r="L47" s="81"/>
      <c r="M47" s="81"/>
    </row>
    <row r="48" spans="2:13">
      <c r="B48" s="81"/>
      <c r="C48" s="81"/>
      <c r="D48" s="81"/>
      <c r="E48" s="81"/>
      <c r="F48" s="81"/>
      <c r="G48" s="81"/>
      <c r="H48" s="81"/>
      <c r="I48" s="81"/>
      <c r="J48" s="81"/>
      <c r="K48" s="81"/>
      <c r="L48" s="81"/>
      <c r="M48" s="81"/>
    </row>
    <row r="49" spans="2:13">
      <c r="B49" s="81"/>
      <c r="C49" s="81"/>
      <c r="D49" s="81"/>
      <c r="E49" s="81"/>
      <c r="F49" s="81"/>
      <c r="G49" s="81"/>
      <c r="H49" s="81"/>
      <c r="I49" s="81"/>
      <c r="J49" s="81"/>
      <c r="K49" s="81"/>
      <c r="L49" s="81"/>
      <c r="M49" s="81"/>
    </row>
    <row r="50" spans="2:13">
      <c r="B50" s="81"/>
      <c r="C50" s="81"/>
      <c r="D50" s="81"/>
      <c r="E50" s="81"/>
      <c r="F50" s="81"/>
      <c r="G50" s="81"/>
      <c r="H50" s="81"/>
      <c r="I50" s="81"/>
      <c r="J50" s="81"/>
      <c r="K50" s="81"/>
      <c r="L50" s="81"/>
      <c r="M50" s="81"/>
    </row>
    <row r="51" spans="2:13">
      <c r="B51" s="81"/>
      <c r="C51" s="81"/>
      <c r="D51" s="81"/>
      <c r="E51" s="81"/>
      <c r="F51" s="81"/>
      <c r="G51" s="81"/>
      <c r="H51" s="81"/>
      <c r="I51" s="81"/>
      <c r="J51" s="81"/>
      <c r="K51" s="81"/>
      <c r="L51" s="81"/>
      <c r="M51" s="81"/>
    </row>
    <row r="52" spans="2:13">
      <c r="B52" s="81"/>
      <c r="C52" s="81"/>
      <c r="D52" s="81"/>
      <c r="E52" s="81"/>
      <c r="F52" s="81"/>
      <c r="G52" s="81"/>
      <c r="H52" s="81"/>
      <c r="I52" s="81"/>
      <c r="J52" s="81"/>
      <c r="K52" s="81"/>
      <c r="L52" s="81"/>
      <c r="M52" s="81"/>
    </row>
    <row r="53" spans="2:13">
      <c r="B53" s="81"/>
      <c r="C53" s="81"/>
      <c r="D53" s="81"/>
      <c r="E53" s="81"/>
      <c r="F53" s="81"/>
      <c r="G53" s="81"/>
      <c r="H53" s="81"/>
      <c r="I53" s="81"/>
      <c r="J53" s="81"/>
      <c r="K53" s="81"/>
      <c r="L53" s="81"/>
      <c r="M53" s="81"/>
    </row>
    <row r="54" spans="2:13">
      <c r="B54" s="81"/>
      <c r="C54" s="81"/>
      <c r="D54" s="81"/>
      <c r="E54" s="81"/>
      <c r="F54" s="81"/>
      <c r="G54" s="81"/>
      <c r="H54" s="81"/>
      <c r="I54" s="81"/>
      <c r="J54" s="81"/>
      <c r="K54" s="81"/>
      <c r="L54" s="81"/>
      <c r="M54" s="81"/>
    </row>
    <row r="55" spans="2:13">
      <c r="B55" s="81"/>
      <c r="C55" s="81"/>
      <c r="D55" s="81"/>
      <c r="E55" s="81"/>
      <c r="F55" s="81"/>
      <c r="G55" s="81"/>
      <c r="H55" s="81"/>
      <c r="I55" s="81"/>
      <c r="J55" s="81"/>
      <c r="K55" s="81"/>
      <c r="L55" s="81"/>
      <c r="M55" s="81"/>
    </row>
    <row r="56" spans="2:13">
      <c r="B56" s="81"/>
      <c r="C56" s="81"/>
      <c r="D56" s="81"/>
      <c r="E56" s="81"/>
      <c r="F56" s="81"/>
      <c r="G56" s="81"/>
      <c r="H56" s="81"/>
      <c r="I56" s="81"/>
      <c r="J56" s="81"/>
      <c r="K56" s="81"/>
      <c r="L56" s="81"/>
      <c r="M56" s="81"/>
    </row>
    <row r="57" spans="2:13">
      <c r="B57" s="81"/>
      <c r="C57" s="81"/>
      <c r="D57" s="81"/>
      <c r="E57" s="81"/>
      <c r="F57" s="81"/>
      <c r="G57" s="81"/>
      <c r="H57" s="81"/>
      <c r="I57" s="81"/>
      <c r="J57" s="81"/>
      <c r="K57" s="81"/>
      <c r="L57" s="81"/>
      <c r="M57" s="81"/>
    </row>
    <row r="58" spans="2:13">
      <c r="B58" s="81"/>
      <c r="C58" s="81"/>
      <c r="D58" s="81"/>
      <c r="E58" s="81"/>
      <c r="F58" s="81"/>
      <c r="G58" s="81"/>
      <c r="H58" s="81"/>
      <c r="I58" s="81"/>
      <c r="J58" s="81"/>
      <c r="K58" s="81"/>
      <c r="L58" s="81"/>
      <c r="M58" s="81"/>
    </row>
    <row r="59" spans="2:13">
      <c r="B59" s="81"/>
      <c r="C59" s="81"/>
      <c r="D59" s="81"/>
      <c r="E59" s="81"/>
      <c r="F59" s="81"/>
      <c r="G59" s="81"/>
      <c r="H59" s="81"/>
      <c r="I59" s="81"/>
      <c r="J59" s="81"/>
      <c r="K59" s="81"/>
      <c r="L59" s="81"/>
      <c r="M59" s="81"/>
    </row>
    <row r="60" spans="2:13">
      <c r="B60" s="81"/>
      <c r="C60" s="81"/>
      <c r="D60" s="81"/>
      <c r="E60" s="81"/>
      <c r="F60" s="81"/>
      <c r="G60" s="81"/>
      <c r="H60" s="81"/>
      <c r="I60" s="81"/>
      <c r="J60" s="81"/>
      <c r="K60" s="81"/>
      <c r="L60" s="81"/>
      <c r="M60" s="81"/>
    </row>
    <row r="61" spans="2:13">
      <c r="B61" s="81"/>
      <c r="C61" s="81"/>
      <c r="D61" s="81"/>
      <c r="E61" s="81"/>
      <c r="F61" s="81"/>
      <c r="G61" s="81"/>
      <c r="H61" s="81"/>
      <c r="I61" s="81"/>
      <c r="J61" s="81"/>
      <c r="K61" s="81"/>
      <c r="L61" s="81"/>
      <c r="M61" s="81"/>
    </row>
    <row r="62" spans="2:13">
      <c r="B62" s="81"/>
      <c r="C62" s="81"/>
      <c r="D62" s="81"/>
      <c r="E62" s="81"/>
      <c r="F62" s="81"/>
      <c r="G62" s="81"/>
      <c r="H62" s="81"/>
      <c r="I62" s="81"/>
      <c r="J62" s="81"/>
      <c r="K62" s="81"/>
      <c r="L62" s="81"/>
      <c r="M62" s="81"/>
    </row>
  </sheetData>
  <mergeCells count="42">
    <mergeCell ref="C23:D23"/>
    <mergeCell ref="E23:G23"/>
    <mergeCell ref="J23:K23"/>
    <mergeCell ref="C21:D21"/>
    <mergeCell ref="E21:G21"/>
    <mergeCell ref="J21:L21"/>
    <mergeCell ref="C22:D22"/>
    <mergeCell ref="E22:G22"/>
    <mergeCell ref="J22:K22"/>
    <mergeCell ref="H11:L11"/>
    <mergeCell ref="H12:K12"/>
    <mergeCell ref="B4:L4"/>
    <mergeCell ref="C16:D16"/>
    <mergeCell ref="C17:D17"/>
    <mergeCell ref="E14:K14"/>
    <mergeCell ref="J16:L16"/>
    <mergeCell ref="E16:G16"/>
    <mergeCell ref="H10:L10"/>
    <mergeCell ref="C20:D20"/>
    <mergeCell ref="E17:G17"/>
    <mergeCell ref="E18:G18"/>
    <mergeCell ref="E19:G19"/>
    <mergeCell ref="E20:G20"/>
    <mergeCell ref="C27:D27"/>
    <mergeCell ref="C18:D18"/>
    <mergeCell ref="C19:D19"/>
    <mergeCell ref="K6:L6"/>
    <mergeCell ref="C26:D26"/>
    <mergeCell ref="J17:L17"/>
    <mergeCell ref="E25:G25"/>
    <mergeCell ref="E26:G26"/>
    <mergeCell ref="C24:D24"/>
    <mergeCell ref="C25:D25"/>
    <mergeCell ref="E27:G27"/>
    <mergeCell ref="J18:K18"/>
    <mergeCell ref="J19:K19"/>
    <mergeCell ref="J20:K20"/>
    <mergeCell ref="J24:K24"/>
    <mergeCell ref="J25:K25"/>
    <mergeCell ref="J26:K26"/>
    <mergeCell ref="J27:K27"/>
    <mergeCell ref="E24:G2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95"/>
  <sheetViews>
    <sheetView showGridLines="0" zoomScaleNormal="100" zoomScaleSheetLayoutView="100" workbookViewId="0"/>
  </sheetViews>
  <sheetFormatPr defaultRowHeight="11.25"/>
  <cols>
    <col min="1" max="1" width="9" style="75"/>
    <col min="2" max="2" width="2.125" style="75" customWidth="1"/>
    <col min="3" max="3" width="2.75" style="75" customWidth="1"/>
    <col min="4" max="49" width="2.125" style="75" customWidth="1"/>
    <col min="50" max="16384" width="9" style="75"/>
  </cols>
  <sheetData>
    <row r="1" spans="2:52">
      <c r="B1" s="19"/>
      <c r="C1" s="19"/>
      <c r="D1" s="19" t="s">
        <v>72</v>
      </c>
      <c r="E1" s="19"/>
      <c r="F1" s="19"/>
      <c r="G1" s="233"/>
      <c r="H1" s="233"/>
      <c r="I1" s="233"/>
      <c r="J1" s="233"/>
      <c r="K1" s="233"/>
      <c r="L1" s="233"/>
      <c r="M1" s="233"/>
      <c r="N1" s="233"/>
      <c r="O1" s="233"/>
      <c r="P1" s="233"/>
      <c r="Q1" s="233"/>
      <c r="R1" s="233"/>
      <c r="S1" s="233"/>
      <c r="T1" s="233"/>
      <c r="U1" s="233"/>
      <c r="V1" s="233"/>
      <c r="W1" s="457"/>
      <c r="X1" s="458"/>
      <c r="Y1" s="458"/>
      <c r="Z1" s="458"/>
      <c r="AA1" s="458"/>
      <c r="AB1" s="458"/>
      <c r="AC1" s="458"/>
      <c r="AD1" s="458"/>
      <c r="AE1" s="458"/>
      <c r="AF1" s="458"/>
      <c r="AG1" s="458"/>
      <c r="AH1" s="458"/>
      <c r="AI1" s="458"/>
      <c r="AJ1" s="458"/>
      <c r="AK1" s="458"/>
      <c r="AL1" s="458"/>
      <c r="AM1" s="458"/>
      <c r="AN1" s="458"/>
      <c r="AO1" s="458"/>
      <c r="AP1" s="458"/>
      <c r="AQ1" s="19"/>
      <c r="AR1" s="19"/>
    </row>
    <row r="2" spans="2:52" ht="15.75" customHeight="1">
      <c r="B2" s="19"/>
      <c r="C2" s="19"/>
      <c r="D2" s="39" t="s">
        <v>239</v>
      </c>
      <c r="E2" s="39"/>
      <c r="F2" s="39"/>
      <c r="G2" s="40"/>
      <c r="H2" s="40"/>
      <c r="I2" s="41"/>
      <c r="J2" s="40"/>
      <c r="K2" s="40"/>
      <c r="L2" s="40"/>
      <c r="M2" s="40"/>
      <c r="N2" s="40"/>
      <c r="O2" s="40"/>
      <c r="P2" s="40"/>
      <c r="Q2" s="40"/>
      <c r="R2" s="40"/>
      <c r="S2" s="40"/>
      <c r="T2" s="40"/>
      <c r="U2" s="40"/>
      <c r="V2" s="40"/>
      <c r="W2" s="40"/>
      <c r="X2" s="40"/>
      <c r="Y2" s="40"/>
      <c r="Z2" s="39"/>
      <c r="AA2" s="37"/>
      <c r="AB2" s="37"/>
      <c r="AC2" s="38"/>
      <c r="AD2" s="37"/>
      <c r="AE2" s="37"/>
      <c r="AF2" s="37"/>
      <c r="AG2" s="37"/>
      <c r="AH2" s="37"/>
      <c r="AI2" s="37"/>
      <c r="AJ2" s="37"/>
      <c r="AK2" s="37"/>
      <c r="AL2" s="37"/>
      <c r="AM2" s="37"/>
      <c r="AN2" s="37"/>
      <c r="AO2" s="37"/>
      <c r="AP2" s="37"/>
      <c r="AQ2" s="19"/>
      <c r="AR2" s="19"/>
      <c r="AZ2" s="128" t="s">
        <v>148</v>
      </c>
    </row>
    <row r="3" spans="2:52" ht="15.75" customHeight="1">
      <c r="B3" s="19"/>
      <c r="C3" s="19"/>
      <c r="D3" s="459" t="s">
        <v>83</v>
      </c>
      <c r="E3" s="460"/>
      <c r="F3" s="460"/>
      <c r="G3" s="460"/>
      <c r="H3" s="231"/>
      <c r="I3" s="461" t="str">
        <f>共通入力シート!C6&amp;""</f>
        <v/>
      </c>
      <c r="J3" s="461"/>
      <c r="K3" s="461"/>
      <c r="L3" s="461"/>
      <c r="M3" s="461"/>
      <c r="N3" s="461"/>
      <c r="O3" s="461"/>
      <c r="P3" s="461"/>
      <c r="Q3" s="461"/>
      <c r="R3" s="461"/>
      <c r="S3" s="461"/>
      <c r="T3" s="461"/>
      <c r="U3" s="461"/>
      <c r="V3" s="461"/>
      <c r="W3" s="461"/>
      <c r="X3" s="231"/>
      <c r="Y3" s="27"/>
      <c r="Z3" s="19"/>
      <c r="AA3" s="36"/>
      <c r="AB3" s="34"/>
      <c r="AC3" s="35" t="s">
        <v>71</v>
      </c>
      <c r="AD3" s="34"/>
      <c r="AE3" s="34"/>
      <c r="AF3" s="34"/>
      <c r="AG3" s="34"/>
      <c r="AH3" s="34"/>
      <c r="AI3" s="34"/>
      <c r="AJ3" s="34"/>
      <c r="AK3" s="34"/>
      <c r="AL3" s="34"/>
      <c r="AM3" s="34"/>
      <c r="AN3" s="34"/>
      <c r="AO3" s="34"/>
      <c r="AP3" s="33"/>
      <c r="AQ3" s="19"/>
      <c r="AR3" s="19"/>
    </row>
    <row r="4" spans="2:52" ht="15.75" customHeight="1">
      <c r="B4" s="19"/>
      <c r="C4" s="19"/>
      <c r="D4" s="462" t="s">
        <v>240</v>
      </c>
      <c r="E4" s="463"/>
      <c r="F4" s="463"/>
      <c r="G4" s="463"/>
      <c r="H4" s="233"/>
      <c r="I4" s="464" t="str">
        <f>共通入力シート!C7&amp;""</f>
        <v/>
      </c>
      <c r="J4" s="464"/>
      <c r="K4" s="464"/>
      <c r="L4" s="464"/>
      <c r="M4" s="464"/>
      <c r="N4" s="464"/>
      <c r="O4" s="464"/>
      <c r="P4" s="464"/>
      <c r="Q4" s="464"/>
      <c r="R4" s="464"/>
      <c r="S4" s="464"/>
      <c r="T4" s="464"/>
      <c r="U4" s="464"/>
      <c r="V4" s="464"/>
      <c r="W4" s="464"/>
      <c r="X4" s="233" t="s">
        <v>41</v>
      </c>
      <c r="Y4" s="22"/>
      <c r="Z4" s="19"/>
      <c r="AA4" s="465" t="s">
        <v>241</v>
      </c>
      <c r="AB4" s="466"/>
      <c r="AC4" s="466"/>
      <c r="AD4" s="466"/>
      <c r="AE4" s="466"/>
      <c r="AF4" s="466"/>
      <c r="AG4" s="466"/>
      <c r="AH4" s="466"/>
      <c r="AI4" s="466"/>
      <c r="AJ4" s="466"/>
      <c r="AK4" s="466"/>
      <c r="AL4" s="466"/>
      <c r="AM4" s="466"/>
      <c r="AN4" s="466"/>
      <c r="AO4" s="466"/>
      <c r="AP4" s="467"/>
      <c r="AQ4" s="19"/>
      <c r="AR4" s="19"/>
    </row>
    <row r="5" spans="2:52" ht="15.75" customHeight="1">
      <c r="B5" s="19"/>
      <c r="C5" s="19"/>
      <c r="D5" s="462" t="s">
        <v>70</v>
      </c>
      <c r="E5" s="463"/>
      <c r="F5" s="463"/>
      <c r="G5" s="463"/>
      <c r="H5" s="233"/>
      <c r="I5" s="468" t="str">
        <f>共通入力シート!C10&amp;""</f>
        <v/>
      </c>
      <c r="J5" s="468"/>
      <c r="K5" s="468"/>
      <c r="L5" s="468"/>
      <c r="M5" s="468"/>
      <c r="N5" s="468"/>
      <c r="O5" s="468"/>
      <c r="P5" s="468"/>
      <c r="Q5" s="468"/>
      <c r="R5" s="468"/>
      <c r="S5" s="468"/>
      <c r="T5" s="468"/>
      <c r="U5" s="468"/>
      <c r="V5" s="468"/>
      <c r="W5" s="468"/>
      <c r="X5" s="233"/>
      <c r="Y5" s="22"/>
      <c r="Z5" s="19"/>
      <c r="AA5" s="465"/>
      <c r="AB5" s="466"/>
      <c r="AC5" s="466"/>
      <c r="AD5" s="466"/>
      <c r="AE5" s="466"/>
      <c r="AF5" s="466"/>
      <c r="AG5" s="466"/>
      <c r="AH5" s="466"/>
      <c r="AI5" s="466"/>
      <c r="AJ5" s="466"/>
      <c r="AK5" s="466"/>
      <c r="AL5" s="466"/>
      <c r="AM5" s="466"/>
      <c r="AN5" s="466"/>
      <c r="AO5" s="466"/>
      <c r="AP5" s="467"/>
      <c r="AQ5" s="19"/>
      <c r="AR5" s="19"/>
    </row>
    <row r="6" spans="2:52" ht="15.75" customHeight="1">
      <c r="B6" s="19"/>
      <c r="C6" s="19"/>
      <c r="D6" s="462" t="s">
        <v>69</v>
      </c>
      <c r="E6" s="469"/>
      <c r="F6" s="469"/>
      <c r="G6" s="469"/>
      <c r="H6" s="233"/>
      <c r="I6" s="464" t="str">
        <f>共通入力シート!C11&amp;""</f>
        <v/>
      </c>
      <c r="J6" s="464"/>
      <c r="K6" s="464"/>
      <c r="L6" s="464"/>
      <c r="M6" s="464"/>
      <c r="N6" s="464"/>
      <c r="O6" s="464"/>
      <c r="P6" s="464"/>
      <c r="Q6" s="464"/>
      <c r="R6" s="464"/>
      <c r="S6" s="464"/>
      <c r="T6" s="464"/>
      <c r="U6" s="464"/>
      <c r="V6" s="464"/>
      <c r="W6" s="464"/>
      <c r="X6" s="233"/>
      <c r="Y6" s="22"/>
      <c r="Z6" s="19"/>
      <c r="AA6" s="465"/>
      <c r="AB6" s="466"/>
      <c r="AC6" s="466"/>
      <c r="AD6" s="466"/>
      <c r="AE6" s="466"/>
      <c r="AF6" s="466"/>
      <c r="AG6" s="466"/>
      <c r="AH6" s="466"/>
      <c r="AI6" s="466"/>
      <c r="AJ6" s="466"/>
      <c r="AK6" s="466"/>
      <c r="AL6" s="466"/>
      <c r="AM6" s="466"/>
      <c r="AN6" s="466"/>
      <c r="AO6" s="466"/>
      <c r="AP6" s="467"/>
      <c r="AQ6" s="19"/>
      <c r="AR6" s="19"/>
    </row>
    <row r="7" spans="2:52" ht="5.25" customHeight="1">
      <c r="B7" s="19"/>
      <c r="C7" s="19"/>
      <c r="D7" s="438"/>
      <c r="E7" s="439"/>
      <c r="F7" s="439"/>
      <c r="G7" s="439"/>
      <c r="H7" s="233"/>
      <c r="I7" s="233"/>
      <c r="J7" s="233"/>
      <c r="K7" s="233"/>
      <c r="L7" s="233"/>
      <c r="M7" s="233"/>
      <c r="N7" s="233"/>
      <c r="O7" s="233"/>
      <c r="P7" s="233"/>
      <c r="Q7" s="233"/>
      <c r="R7" s="233"/>
      <c r="S7" s="233"/>
      <c r="T7" s="233"/>
      <c r="U7" s="233"/>
      <c r="V7" s="233"/>
      <c r="W7" s="233"/>
      <c r="X7" s="233"/>
      <c r="Y7" s="22"/>
      <c r="Z7" s="19"/>
      <c r="AA7" s="465"/>
      <c r="AB7" s="466"/>
      <c r="AC7" s="466"/>
      <c r="AD7" s="466"/>
      <c r="AE7" s="466"/>
      <c r="AF7" s="466"/>
      <c r="AG7" s="466"/>
      <c r="AH7" s="466"/>
      <c r="AI7" s="466"/>
      <c r="AJ7" s="466"/>
      <c r="AK7" s="466"/>
      <c r="AL7" s="466"/>
      <c r="AM7" s="466"/>
      <c r="AN7" s="466"/>
      <c r="AO7" s="466"/>
      <c r="AP7" s="467"/>
      <c r="AQ7" s="19"/>
      <c r="AR7" s="19"/>
    </row>
    <row r="8" spans="2:52" ht="13.5" customHeight="1">
      <c r="B8" s="19"/>
      <c r="C8" s="19"/>
      <c r="D8" s="440" t="s">
        <v>242</v>
      </c>
      <c r="E8" s="441"/>
      <c r="F8" s="441"/>
      <c r="G8" s="442"/>
      <c r="H8" s="230"/>
      <c r="I8" s="446" t="str">
        <f>共通入力シート!C30</f>
        <v>準用河川長内川浚渫工事</v>
      </c>
      <c r="J8" s="446"/>
      <c r="K8" s="446"/>
      <c r="L8" s="446"/>
      <c r="M8" s="446"/>
      <c r="N8" s="446"/>
      <c r="O8" s="446"/>
      <c r="P8" s="446"/>
      <c r="Q8" s="446"/>
      <c r="R8" s="446"/>
      <c r="S8" s="446"/>
      <c r="T8" s="446"/>
      <c r="U8" s="446"/>
      <c r="V8" s="446"/>
      <c r="W8" s="446"/>
      <c r="X8" s="446"/>
      <c r="Y8" s="447"/>
      <c r="Z8" s="19"/>
      <c r="AA8" s="465"/>
      <c r="AB8" s="466"/>
      <c r="AC8" s="466"/>
      <c r="AD8" s="466"/>
      <c r="AE8" s="466"/>
      <c r="AF8" s="466"/>
      <c r="AG8" s="466"/>
      <c r="AH8" s="466"/>
      <c r="AI8" s="466"/>
      <c r="AJ8" s="466"/>
      <c r="AK8" s="466"/>
      <c r="AL8" s="466"/>
      <c r="AM8" s="466"/>
      <c r="AN8" s="466"/>
      <c r="AO8" s="466"/>
      <c r="AP8" s="467"/>
      <c r="AQ8" s="19"/>
      <c r="AR8" s="19"/>
    </row>
    <row r="9" spans="2:52" ht="13.5" customHeight="1">
      <c r="B9" s="19"/>
      <c r="C9" s="19"/>
      <c r="D9" s="443"/>
      <c r="E9" s="444"/>
      <c r="F9" s="444"/>
      <c r="G9" s="445"/>
      <c r="H9" s="234"/>
      <c r="I9" s="448"/>
      <c r="J9" s="448"/>
      <c r="K9" s="448"/>
      <c r="L9" s="448"/>
      <c r="M9" s="448"/>
      <c r="N9" s="448"/>
      <c r="O9" s="448"/>
      <c r="P9" s="448"/>
      <c r="Q9" s="448"/>
      <c r="R9" s="448"/>
      <c r="S9" s="448"/>
      <c r="T9" s="448"/>
      <c r="U9" s="448"/>
      <c r="V9" s="448"/>
      <c r="W9" s="448"/>
      <c r="X9" s="448"/>
      <c r="Y9" s="449"/>
      <c r="Z9" s="19"/>
      <c r="AA9" s="465"/>
      <c r="AB9" s="466"/>
      <c r="AC9" s="466"/>
      <c r="AD9" s="466"/>
      <c r="AE9" s="466"/>
      <c r="AF9" s="466"/>
      <c r="AG9" s="466"/>
      <c r="AH9" s="466"/>
      <c r="AI9" s="466"/>
      <c r="AJ9" s="466"/>
      <c r="AK9" s="466"/>
      <c r="AL9" s="466"/>
      <c r="AM9" s="466"/>
      <c r="AN9" s="466"/>
      <c r="AO9" s="466"/>
      <c r="AP9" s="467"/>
      <c r="AQ9" s="19"/>
      <c r="AR9" s="19"/>
    </row>
    <row r="10" spans="2:52" ht="15.75" customHeight="1">
      <c r="B10" s="19"/>
      <c r="C10" s="19"/>
      <c r="D10" s="450" t="s">
        <v>269</v>
      </c>
      <c r="E10" s="451"/>
      <c r="F10" s="451"/>
      <c r="G10" s="451"/>
      <c r="H10" s="451"/>
      <c r="I10" s="451"/>
      <c r="J10" s="451"/>
      <c r="K10" s="451"/>
      <c r="L10" s="451"/>
      <c r="M10" s="451"/>
      <c r="N10" s="451"/>
      <c r="O10" s="451"/>
      <c r="P10" s="451"/>
      <c r="Q10" s="451"/>
      <c r="R10" s="451"/>
      <c r="S10" s="451"/>
      <c r="T10" s="451"/>
      <c r="U10" s="451"/>
      <c r="V10" s="451"/>
      <c r="W10" s="451"/>
      <c r="X10" s="451"/>
      <c r="Y10" s="452"/>
      <c r="Z10" s="19"/>
      <c r="AA10" s="465"/>
      <c r="AB10" s="466"/>
      <c r="AC10" s="466"/>
      <c r="AD10" s="466"/>
      <c r="AE10" s="466"/>
      <c r="AF10" s="466"/>
      <c r="AG10" s="466"/>
      <c r="AH10" s="466"/>
      <c r="AI10" s="466"/>
      <c r="AJ10" s="466"/>
      <c r="AK10" s="466"/>
      <c r="AL10" s="466"/>
      <c r="AM10" s="466"/>
      <c r="AN10" s="466"/>
      <c r="AO10" s="466"/>
      <c r="AP10" s="467"/>
      <c r="AQ10" s="19"/>
      <c r="AR10" s="19"/>
    </row>
    <row r="11" spans="2:52" ht="22.5" customHeight="1">
      <c r="B11" s="19"/>
      <c r="C11" s="19"/>
      <c r="D11" s="425"/>
      <c r="E11" s="426"/>
      <c r="F11" s="426"/>
      <c r="G11" s="426"/>
      <c r="H11" s="426"/>
      <c r="I11" s="426"/>
      <c r="J11" s="426"/>
      <c r="K11" s="426"/>
      <c r="L11" s="426"/>
      <c r="M11" s="426"/>
      <c r="N11" s="426"/>
      <c r="O11" s="426"/>
      <c r="P11" s="426"/>
      <c r="Q11" s="426"/>
      <c r="R11" s="426"/>
      <c r="S11" s="426"/>
      <c r="T11" s="426"/>
      <c r="U11" s="426"/>
      <c r="V11" s="426"/>
      <c r="W11" s="426"/>
      <c r="X11" s="426"/>
      <c r="Y11" s="427"/>
      <c r="Z11" s="19"/>
      <c r="AA11" s="465"/>
      <c r="AB11" s="466"/>
      <c r="AC11" s="466"/>
      <c r="AD11" s="466"/>
      <c r="AE11" s="466"/>
      <c r="AF11" s="466"/>
      <c r="AG11" s="466"/>
      <c r="AH11" s="466"/>
      <c r="AI11" s="466"/>
      <c r="AJ11" s="466"/>
      <c r="AK11" s="466"/>
      <c r="AL11" s="466"/>
      <c r="AM11" s="466"/>
      <c r="AN11" s="466"/>
      <c r="AO11" s="466"/>
      <c r="AP11" s="467"/>
      <c r="AQ11" s="19"/>
      <c r="AR11" s="19"/>
    </row>
    <row r="12" spans="2:52" ht="15.75" customHeight="1">
      <c r="B12" s="19"/>
      <c r="C12" s="19"/>
      <c r="D12" s="232"/>
      <c r="E12" s="233"/>
      <c r="F12" s="233"/>
      <c r="G12" s="233"/>
      <c r="H12" s="233"/>
      <c r="I12" s="233"/>
      <c r="J12" s="233"/>
      <c r="K12" s="233"/>
      <c r="L12" s="233"/>
      <c r="M12" s="233"/>
      <c r="N12" s="233"/>
      <c r="O12" s="233"/>
      <c r="P12" s="233"/>
      <c r="Q12" s="233"/>
      <c r="R12" s="233"/>
      <c r="S12" s="233"/>
      <c r="T12" s="233"/>
      <c r="U12" s="233"/>
      <c r="V12" s="233"/>
      <c r="W12" s="233"/>
      <c r="X12" s="233"/>
      <c r="Y12" s="22"/>
      <c r="Z12" s="19"/>
      <c r="AA12" s="465"/>
      <c r="AB12" s="466"/>
      <c r="AC12" s="466"/>
      <c r="AD12" s="466"/>
      <c r="AE12" s="466"/>
      <c r="AF12" s="466"/>
      <c r="AG12" s="466"/>
      <c r="AH12" s="466"/>
      <c r="AI12" s="466"/>
      <c r="AJ12" s="466"/>
      <c r="AK12" s="466"/>
      <c r="AL12" s="466"/>
      <c r="AM12" s="466"/>
      <c r="AN12" s="466"/>
      <c r="AO12" s="466"/>
      <c r="AP12" s="467"/>
      <c r="AQ12" s="19"/>
      <c r="AR12" s="19"/>
    </row>
    <row r="13" spans="2:52" ht="15.75" customHeight="1">
      <c r="B13" s="19"/>
      <c r="C13" s="19"/>
      <c r="D13" s="232"/>
      <c r="E13" s="233"/>
      <c r="F13" s="233"/>
      <c r="G13" s="233"/>
      <c r="H13" s="233"/>
      <c r="I13" s="233"/>
      <c r="J13" s="233"/>
      <c r="K13" s="233"/>
      <c r="L13" s="233"/>
      <c r="M13" s="233"/>
      <c r="N13" s="233"/>
      <c r="O13" s="233"/>
      <c r="P13" s="233"/>
      <c r="Q13" s="233"/>
      <c r="R13" s="233"/>
      <c r="S13" s="233"/>
      <c r="T13" s="233"/>
      <c r="U13" s="233"/>
      <c r="V13" s="233"/>
      <c r="W13" s="233"/>
      <c r="X13" s="233"/>
      <c r="Y13" s="22"/>
      <c r="Z13" s="19"/>
      <c r="AA13" s="465"/>
      <c r="AB13" s="466"/>
      <c r="AC13" s="466"/>
      <c r="AD13" s="466"/>
      <c r="AE13" s="466"/>
      <c r="AF13" s="466"/>
      <c r="AG13" s="466"/>
      <c r="AH13" s="466"/>
      <c r="AI13" s="466"/>
      <c r="AJ13" s="466"/>
      <c r="AK13" s="466"/>
      <c r="AL13" s="466"/>
      <c r="AM13" s="466"/>
      <c r="AN13" s="466"/>
      <c r="AO13" s="466"/>
      <c r="AP13" s="467"/>
      <c r="AQ13" s="19"/>
      <c r="AR13" s="19"/>
    </row>
    <row r="14" spans="2:52" ht="15.75" customHeight="1">
      <c r="B14" s="19"/>
      <c r="C14" s="19"/>
      <c r="D14" s="232"/>
      <c r="E14" s="233"/>
      <c r="F14" s="233"/>
      <c r="G14" s="233"/>
      <c r="H14" s="233"/>
      <c r="I14" s="233"/>
      <c r="J14" s="233"/>
      <c r="K14" s="233"/>
      <c r="L14" s="233"/>
      <c r="M14" s="233"/>
      <c r="N14" s="233"/>
      <c r="O14" s="233"/>
      <c r="P14" s="233"/>
      <c r="Q14" s="233"/>
      <c r="R14" s="233"/>
      <c r="S14" s="233"/>
      <c r="T14" s="233"/>
      <c r="U14" s="233"/>
      <c r="V14" s="233"/>
      <c r="W14" s="233"/>
      <c r="X14" s="233"/>
      <c r="Y14" s="22"/>
      <c r="Z14" s="19"/>
      <c r="AA14" s="465"/>
      <c r="AB14" s="466"/>
      <c r="AC14" s="466"/>
      <c r="AD14" s="466"/>
      <c r="AE14" s="466"/>
      <c r="AF14" s="466"/>
      <c r="AG14" s="466"/>
      <c r="AH14" s="466"/>
      <c r="AI14" s="466"/>
      <c r="AJ14" s="466"/>
      <c r="AK14" s="466"/>
      <c r="AL14" s="466"/>
      <c r="AM14" s="466"/>
      <c r="AN14" s="466"/>
      <c r="AO14" s="466"/>
      <c r="AP14" s="467"/>
      <c r="AQ14" s="19"/>
      <c r="AR14" s="19"/>
    </row>
    <row r="15" spans="2:52" ht="15.75" customHeight="1">
      <c r="B15" s="19"/>
      <c r="C15" s="19"/>
      <c r="D15" s="232"/>
      <c r="E15" s="233"/>
      <c r="F15" s="233"/>
      <c r="G15" s="233"/>
      <c r="H15" s="233"/>
      <c r="I15" s="233"/>
      <c r="J15" s="233"/>
      <c r="K15" s="233"/>
      <c r="L15" s="233"/>
      <c r="M15" s="233"/>
      <c r="N15" s="233"/>
      <c r="O15" s="233"/>
      <c r="P15" s="233"/>
      <c r="Q15" s="233"/>
      <c r="R15" s="233"/>
      <c r="S15" s="233"/>
      <c r="T15" s="233"/>
      <c r="U15" s="233"/>
      <c r="V15" s="233"/>
      <c r="W15" s="233"/>
      <c r="X15" s="233"/>
      <c r="Y15" s="22"/>
      <c r="Z15" s="19"/>
      <c r="AA15" s="465"/>
      <c r="AB15" s="466"/>
      <c r="AC15" s="466"/>
      <c r="AD15" s="466"/>
      <c r="AE15" s="466"/>
      <c r="AF15" s="466"/>
      <c r="AG15" s="466"/>
      <c r="AH15" s="466"/>
      <c r="AI15" s="466"/>
      <c r="AJ15" s="466"/>
      <c r="AK15" s="466"/>
      <c r="AL15" s="466"/>
      <c r="AM15" s="466"/>
      <c r="AN15" s="466"/>
      <c r="AO15" s="466"/>
      <c r="AP15" s="467"/>
      <c r="AQ15" s="19"/>
      <c r="AR15" s="19"/>
    </row>
    <row r="16" spans="2:52" ht="15.75" customHeight="1">
      <c r="B16" s="19"/>
      <c r="C16" s="19"/>
      <c r="D16" s="425" t="s">
        <v>243</v>
      </c>
      <c r="E16" s="426"/>
      <c r="F16" s="426"/>
      <c r="G16" s="426"/>
      <c r="H16" s="426"/>
      <c r="I16" s="426"/>
      <c r="J16" s="426"/>
      <c r="K16" s="426"/>
      <c r="L16" s="426"/>
      <c r="M16" s="426"/>
      <c r="N16" s="426"/>
      <c r="O16" s="426"/>
      <c r="P16" s="426"/>
      <c r="Q16" s="426"/>
      <c r="R16" s="426"/>
      <c r="S16" s="426"/>
      <c r="T16" s="427"/>
      <c r="U16" s="32" t="s">
        <v>66</v>
      </c>
      <c r="V16" s="31"/>
      <c r="W16" s="31"/>
      <c r="X16" s="31"/>
      <c r="Y16" s="30"/>
      <c r="Z16" s="19"/>
      <c r="AA16" s="236"/>
      <c r="AB16" s="237"/>
      <c r="AC16" s="237"/>
      <c r="AD16" s="237"/>
      <c r="AE16" s="237"/>
      <c r="AF16" s="237"/>
      <c r="AG16" s="237"/>
      <c r="AH16" s="237"/>
      <c r="AI16" s="237"/>
      <c r="AJ16" s="237"/>
      <c r="AK16" s="237"/>
      <c r="AL16" s="237"/>
      <c r="AM16" s="237"/>
      <c r="AN16" s="237"/>
      <c r="AO16" s="237"/>
      <c r="AP16" s="238"/>
      <c r="AQ16" s="19"/>
      <c r="AR16" s="19"/>
    </row>
    <row r="17" spans="2:49" ht="15.75" customHeight="1">
      <c r="B17" s="19"/>
      <c r="C17" s="19"/>
      <c r="D17" s="425"/>
      <c r="E17" s="426"/>
      <c r="F17" s="426"/>
      <c r="G17" s="426"/>
      <c r="H17" s="426"/>
      <c r="I17" s="426"/>
      <c r="J17" s="426"/>
      <c r="K17" s="426"/>
      <c r="L17" s="426"/>
      <c r="M17" s="426"/>
      <c r="N17" s="426"/>
      <c r="O17" s="426"/>
      <c r="P17" s="426"/>
      <c r="Q17" s="426"/>
      <c r="R17" s="426"/>
      <c r="S17" s="426"/>
      <c r="T17" s="427"/>
      <c r="U17" s="371"/>
      <c r="V17" s="372"/>
      <c r="W17" s="372"/>
      <c r="X17" s="372"/>
      <c r="Y17" s="373"/>
      <c r="Z17" s="19"/>
      <c r="AA17" s="239"/>
      <c r="AB17" s="237"/>
      <c r="AC17" s="237"/>
      <c r="AD17" s="237"/>
      <c r="AE17" s="237"/>
      <c r="AF17" s="237"/>
      <c r="AG17" s="237"/>
      <c r="AH17" s="237"/>
      <c r="AI17" s="237"/>
      <c r="AJ17" s="237"/>
      <c r="AK17" s="237"/>
      <c r="AL17" s="237"/>
      <c r="AM17" s="237"/>
      <c r="AN17" s="237"/>
      <c r="AO17" s="237"/>
      <c r="AP17" s="238"/>
      <c r="AQ17" s="19"/>
      <c r="AR17" s="19"/>
    </row>
    <row r="18" spans="2:49" ht="15.75" customHeight="1">
      <c r="B18" s="19"/>
      <c r="C18" s="19"/>
      <c r="D18" s="453" t="s">
        <v>244</v>
      </c>
      <c r="E18" s="454"/>
      <c r="F18" s="454"/>
      <c r="G18" s="454"/>
      <c r="H18" s="455"/>
      <c r="I18" s="455"/>
      <c r="J18" s="455"/>
      <c r="K18" s="455"/>
      <c r="L18" s="455"/>
      <c r="M18" s="455"/>
      <c r="N18" s="455"/>
      <c r="O18" s="455"/>
      <c r="P18" s="455"/>
      <c r="Q18" s="455"/>
      <c r="R18" s="455"/>
      <c r="S18" s="455"/>
      <c r="T18" s="456"/>
      <c r="U18" s="374"/>
      <c r="V18" s="375"/>
      <c r="W18" s="375"/>
      <c r="X18" s="375"/>
      <c r="Y18" s="376"/>
      <c r="Z18" s="19"/>
      <c r="AA18" s="470" t="s">
        <v>245</v>
      </c>
      <c r="AB18" s="426"/>
      <c r="AC18" s="426"/>
      <c r="AD18" s="426"/>
      <c r="AE18" s="426"/>
      <c r="AF18" s="426"/>
      <c r="AG18" s="426"/>
      <c r="AH18" s="426"/>
      <c r="AI18" s="426"/>
      <c r="AJ18" s="426"/>
      <c r="AK18" s="426"/>
      <c r="AL18" s="426"/>
      <c r="AM18" s="426"/>
      <c r="AN18" s="426"/>
      <c r="AO18" s="426"/>
      <c r="AP18" s="471"/>
      <c r="AQ18" s="19"/>
      <c r="AR18" s="19"/>
    </row>
    <row r="19" spans="2:49" ht="15.75" customHeight="1">
      <c r="B19" s="19"/>
      <c r="C19" s="19"/>
      <c r="D19" s="475" t="s">
        <v>246</v>
      </c>
      <c r="E19" s="476"/>
      <c r="F19" s="476"/>
      <c r="G19" s="476"/>
      <c r="H19" s="477"/>
      <c r="I19" s="477"/>
      <c r="J19" s="477"/>
      <c r="K19" s="477"/>
      <c r="L19" s="477"/>
      <c r="M19" s="477"/>
      <c r="N19" s="477"/>
      <c r="O19" s="477"/>
      <c r="P19" s="477"/>
      <c r="Q19" s="477"/>
      <c r="R19" s="477"/>
      <c r="S19" s="477"/>
      <c r="T19" s="478"/>
      <c r="U19" s="374"/>
      <c r="V19" s="375"/>
      <c r="W19" s="375"/>
      <c r="X19" s="375"/>
      <c r="Y19" s="376"/>
      <c r="Z19" s="19"/>
      <c r="AA19" s="472"/>
      <c r="AB19" s="473"/>
      <c r="AC19" s="473"/>
      <c r="AD19" s="473"/>
      <c r="AE19" s="473"/>
      <c r="AF19" s="473"/>
      <c r="AG19" s="473"/>
      <c r="AH19" s="473"/>
      <c r="AI19" s="473"/>
      <c r="AJ19" s="473"/>
      <c r="AK19" s="473"/>
      <c r="AL19" s="473"/>
      <c r="AM19" s="473"/>
      <c r="AN19" s="473"/>
      <c r="AO19" s="473"/>
      <c r="AP19" s="474"/>
      <c r="AQ19" s="19"/>
      <c r="AR19" s="19"/>
    </row>
    <row r="20" spans="2:49" ht="18.75" customHeight="1">
      <c r="B20" s="19"/>
      <c r="C20" s="19"/>
      <c r="D20" s="234" t="s">
        <v>67</v>
      </c>
      <c r="E20" s="235"/>
      <c r="F20" s="235"/>
      <c r="G20" s="235"/>
      <c r="H20" s="235"/>
      <c r="I20" s="235"/>
      <c r="J20" s="235"/>
      <c r="K20" s="235"/>
      <c r="L20" s="235"/>
      <c r="M20" s="235"/>
      <c r="N20" s="235"/>
      <c r="O20" s="235"/>
      <c r="P20" s="235"/>
      <c r="Q20" s="235"/>
      <c r="R20" s="235"/>
      <c r="S20" s="235"/>
      <c r="T20" s="20"/>
      <c r="U20" s="377"/>
      <c r="V20" s="378"/>
      <c r="W20" s="378"/>
      <c r="X20" s="378"/>
      <c r="Y20" s="379"/>
      <c r="Z20" s="19"/>
      <c r="AA20" s="479" t="s">
        <v>247</v>
      </c>
      <c r="AB20" s="479"/>
      <c r="AC20" s="479"/>
      <c r="AD20" s="479"/>
      <c r="AE20" s="479"/>
      <c r="AF20" s="479"/>
      <c r="AG20" s="479"/>
      <c r="AH20" s="479"/>
      <c r="AI20" s="479"/>
      <c r="AJ20" s="479"/>
      <c r="AK20" s="479"/>
      <c r="AL20" s="480"/>
      <c r="AM20" s="481">
        <f>AF23</f>
        <v>100</v>
      </c>
      <c r="AN20" s="482"/>
      <c r="AO20" s="482"/>
      <c r="AP20" s="482"/>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6"/>
      <c r="AT21" s="76"/>
      <c r="AU21" s="76"/>
      <c r="AV21" s="76"/>
      <c r="AW21" s="76"/>
    </row>
    <row r="22" spans="2:49" ht="15.75" customHeight="1">
      <c r="B22" s="240" t="s">
        <v>248</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76"/>
      <c r="AT22" s="76"/>
      <c r="AU22" s="76"/>
      <c r="AV22" s="76"/>
      <c r="AW22" s="76"/>
    </row>
    <row r="23" spans="2:49" ht="15.75" customHeight="1">
      <c r="B23" s="19"/>
      <c r="C23" s="19"/>
      <c r="D23" s="403" t="s">
        <v>65</v>
      </c>
      <c r="E23" s="404"/>
      <c r="F23" s="404"/>
      <c r="G23" s="404"/>
      <c r="H23" s="404"/>
      <c r="I23" s="404"/>
      <c r="J23" s="404"/>
      <c r="K23" s="404"/>
      <c r="L23" s="404"/>
      <c r="M23" s="404"/>
      <c r="N23" s="404"/>
      <c r="O23" s="404"/>
      <c r="P23" s="404"/>
      <c r="Q23" s="404"/>
      <c r="R23" s="404"/>
      <c r="S23" s="404"/>
      <c r="T23" s="404"/>
      <c r="U23" s="405"/>
      <c r="V23" s="19"/>
      <c r="W23" s="19"/>
      <c r="X23" s="19"/>
      <c r="Y23" s="392" t="s">
        <v>45</v>
      </c>
      <c r="Z23" s="393"/>
      <c r="AA23" s="393"/>
      <c r="AB23" s="394"/>
      <c r="AC23" s="25" t="s">
        <v>44</v>
      </c>
      <c r="AD23" s="231"/>
      <c r="AE23" s="231"/>
      <c r="AF23" s="410">
        <v>100</v>
      </c>
      <c r="AG23" s="410"/>
      <c r="AH23" s="410"/>
      <c r="AI23" s="410"/>
      <c r="AJ23" s="410"/>
      <c r="AK23" s="410"/>
      <c r="AL23" s="410"/>
      <c r="AM23" s="410"/>
      <c r="AN23" s="410"/>
      <c r="AO23" s="410"/>
      <c r="AP23" s="27"/>
      <c r="AQ23" s="19"/>
      <c r="AR23" s="19"/>
    </row>
    <row r="24" spans="2:49" ht="15.75" customHeight="1">
      <c r="B24" s="19"/>
      <c r="C24" s="19"/>
      <c r="D24" s="406"/>
      <c r="E24" s="407"/>
      <c r="F24" s="407"/>
      <c r="G24" s="407"/>
      <c r="H24" s="407"/>
      <c r="I24" s="407"/>
      <c r="J24" s="407"/>
      <c r="K24" s="407"/>
      <c r="L24" s="407"/>
      <c r="M24" s="407"/>
      <c r="N24" s="407"/>
      <c r="O24" s="407"/>
      <c r="P24" s="407"/>
      <c r="Q24" s="407"/>
      <c r="R24" s="407"/>
      <c r="S24" s="407"/>
      <c r="T24" s="407"/>
      <c r="U24" s="408"/>
      <c r="V24" s="19"/>
      <c r="W24" s="19"/>
      <c r="X24" s="19"/>
      <c r="Y24" s="417"/>
      <c r="Z24" s="418"/>
      <c r="AA24" s="418"/>
      <c r="AB24" s="419"/>
      <c r="AC24" s="234"/>
      <c r="AD24" s="235"/>
      <c r="AE24" s="235"/>
      <c r="AF24" s="411"/>
      <c r="AG24" s="411"/>
      <c r="AH24" s="411"/>
      <c r="AI24" s="411"/>
      <c r="AJ24" s="411"/>
      <c r="AK24" s="411"/>
      <c r="AL24" s="411"/>
      <c r="AM24" s="411"/>
      <c r="AN24" s="411"/>
      <c r="AO24" s="411"/>
      <c r="AP24" s="26" t="s">
        <v>43</v>
      </c>
      <c r="AQ24" s="19"/>
      <c r="AR24" s="19"/>
    </row>
    <row r="25" spans="2:49" ht="15.75" customHeight="1">
      <c r="B25" s="19"/>
      <c r="C25" s="19"/>
      <c r="D25" s="412" t="str">
        <f>D3</f>
        <v>所在地</v>
      </c>
      <c r="E25" s="354"/>
      <c r="F25" s="354"/>
      <c r="G25" s="413" t="str">
        <f>IF(I3&lt;&gt;0,I3,"")</f>
        <v/>
      </c>
      <c r="H25" s="413"/>
      <c r="I25" s="413"/>
      <c r="J25" s="413"/>
      <c r="K25" s="413"/>
      <c r="L25" s="413"/>
      <c r="M25" s="413"/>
      <c r="N25" s="413"/>
      <c r="O25" s="413"/>
      <c r="P25" s="413"/>
      <c r="Q25" s="413"/>
      <c r="R25" s="415">
        <v>0</v>
      </c>
      <c r="S25" s="415"/>
      <c r="T25" s="415"/>
      <c r="U25" s="416"/>
      <c r="V25" s="19"/>
      <c r="W25" s="19"/>
      <c r="X25" s="19"/>
      <c r="Y25" s="25" t="s">
        <v>42</v>
      </c>
      <c r="Z25" s="231"/>
      <c r="AA25" s="382" t="str">
        <f>I8&amp;"の設計図書等購入代金"</f>
        <v>準用河川長内川浚渫工事の設計図書等購入代金</v>
      </c>
      <c r="AB25" s="382"/>
      <c r="AC25" s="382"/>
      <c r="AD25" s="382"/>
      <c r="AE25" s="382"/>
      <c r="AF25" s="382"/>
      <c r="AG25" s="382"/>
      <c r="AH25" s="382"/>
      <c r="AI25" s="382"/>
      <c r="AJ25" s="382"/>
      <c r="AK25" s="382"/>
      <c r="AL25" s="382"/>
      <c r="AM25" s="382"/>
      <c r="AN25" s="382"/>
      <c r="AO25" s="382"/>
      <c r="AP25" s="383"/>
      <c r="AQ25" s="19"/>
      <c r="AR25" s="19"/>
    </row>
    <row r="26" spans="2:49" ht="15.75" customHeight="1">
      <c r="B26" s="19"/>
      <c r="C26" s="19"/>
      <c r="D26" s="420"/>
      <c r="E26" s="421"/>
      <c r="F26" s="233"/>
      <c r="G26" s="414"/>
      <c r="H26" s="414"/>
      <c r="I26" s="414"/>
      <c r="J26" s="414"/>
      <c r="K26" s="414"/>
      <c r="L26" s="414"/>
      <c r="M26" s="414"/>
      <c r="N26" s="414"/>
      <c r="O26" s="414"/>
      <c r="P26" s="414"/>
      <c r="Q26" s="414"/>
      <c r="R26" s="233"/>
      <c r="S26" s="233"/>
      <c r="T26" s="233"/>
      <c r="U26" s="22"/>
      <c r="V26" s="19"/>
      <c r="W26" s="19"/>
      <c r="X26" s="19"/>
      <c r="Y26" s="234"/>
      <c r="Z26" s="235"/>
      <c r="AA26" s="384"/>
      <c r="AB26" s="384"/>
      <c r="AC26" s="384"/>
      <c r="AD26" s="384"/>
      <c r="AE26" s="384"/>
      <c r="AF26" s="384"/>
      <c r="AG26" s="384"/>
      <c r="AH26" s="384"/>
      <c r="AI26" s="384"/>
      <c r="AJ26" s="384"/>
      <c r="AK26" s="384"/>
      <c r="AL26" s="384"/>
      <c r="AM26" s="384"/>
      <c r="AN26" s="384"/>
      <c r="AO26" s="384"/>
      <c r="AP26" s="385"/>
      <c r="AQ26" s="19"/>
      <c r="AR26" s="19"/>
    </row>
    <row r="27" spans="2:49" ht="15.75" customHeight="1">
      <c r="B27" s="19"/>
      <c r="C27" s="19"/>
      <c r="D27" s="356" t="str">
        <f>D4</f>
        <v>商号</v>
      </c>
      <c r="E27" s="357"/>
      <c r="F27" s="357"/>
      <c r="G27" s="388" t="str">
        <f>IF(I4&lt;&gt;0,I4,"")</f>
        <v/>
      </c>
      <c r="H27" s="388"/>
      <c r="I27" s="388"/>
      <c r="J27" s="388"/>
      <c r="K27" s="388"/>
      <c r="L27" s="388"/>
      <c r="M27" s="388"/>
      <c r="N27" s="388"/>
      <c r="O27" s="388"/>
      <c r="P27" s="388"/>
      <c r="Q27" s="388"/>
      <c r="R27" s="388"/>
      <c r="S27" s="388"/>
      <c r="T27" s="24" t="s">
        <v>41</v>
      </c>
      <c r="U27" s="22"/>
      <c r="V27" s="19"/>
      <c r="W27" s="19"/>
      <c r="X27" s="19"/>
      <c r="Y27" s="392" t="s">
        <v>40</v>
      </c>
      <c r="Z27" s="393"/>
      <c r="AA27" s="393"/>
      <c r="AB27" s="394"/>
      <c r="AC27" s="23"/>
      <c r="AD27" s="395">
        <f>共通入力シート!C32</f>
        <v>44893</v>
      </c>
      <c r="AE27" s="395"/>
      <c r="AF27" s="395"/>
      <c r="AG27" s="395"/>
      <c r="AH27" s="395"/>
      <c r="AI27" s="395"/>
      <c r="AJ27" s="395"/>
      <c r="AK27" s="395"/>
      <c r="AL27" s="395"/>
      <c r="AM27" s="395"/>
      <c r="AN27" s="395"/>
      <c r="AO27" s="395"/>
      <c r="AP27" s="396"/>
      <c r="AQ27" s="19"/>
      <c r="AR27" s="19"/>
    </row>
    <row r="28" spans="2:49" ht="15.75" customHeight="1">
      <c r="B28" s="19"/>
      <c r="C28" s="19"/>
      <c r="D28" s="322" t="s">
        <v>64</v>
      </c>
      <c r="E28" s="323"/>
      <c r="F28" s="324"/>
      <c r="G28" s="389">
        <v>44652</v>
      </c>
      <c r="H28" s="390"/>
      <c r="I28" s="390"/>
      <c r="J28" s="390"/>
      <c r="K28" s="390"/>
      <c r="L28" s="390"/>
      <c r="M28" s="390"/>
      <c r="N28" s="390"/>
      <c r="O28" s="390"/>
      <c r="P28" s="390"/>
      <c r="Q28" s="390"/>
      <c r="R28" s="390"/>
      <c r="S28" s="390"/>
      <c r="T28" s="390"/>
      <c r="U28" s="391"/>
      <c r="V28" s="19"/>
      <c r="W28" s="19"/>
      <c r="X28" s="19"/>
      <c r="Y28" s="344" t="s">
        <v>63</v>
      </c>
      <c r="Z28" s="433"/>
      <c r="AA28" s="433"/>
      <c r="AB28" s="433"/>
      <c r="AC28" s="433"/>
      <c r="AD28" s="433"/>
      <c r="AE28" s="433"/>
      <c r="AF28" s="433"/>
      <c r="AG28" s="433"/>
      <c r="AH28" s="433"/>
      <c r="AI28" s="433"/>
      <c r="AJ28" s="433"/>
      <c r="AK28" s="433"/>
      <c r="AL28" s="433"/>
      <c r="AM28" s="433"/>
      <c r="AN28" s="433"/>
      <c r="AO28" s="433"/>
      <c r="AP28" s="434"/>
      <c r="AQ28" s="19"/>
      <c r="AR28" s="19"/>
    </row>
    <row r="29" spans="2:49" ht="15.75" customHeight="1">
      <c r="B29" s="19"/>
      <c r="C29" s="19"/>
      <c r="D29" s="322" t="s">
        <v>62</v>
      </c>
      <c r="E29" s="323"/>
      <c r="F29" s="324"/>
      <c r="G29" s="325">
        <v>1</v>
      </c>
      <c r="H29" s="326"/>
      <c r="I29" s="327"/>
      <c r="J29" s="328" t="s">
        <v>61</v>
      </c>
      <c r="K29" s="329"/>
      <c r="L29" s="329"/>
      <c r="M29" s="329"/>
      <c r="N29" s="329"/>
      <c r="O29" s="329"/>
      <c r="P29" s="329"/>
      <c r="Q29" s="329"/>
      <c r="R29" s="329"/>
      <c r="S29" s="329"/>
      <c r="T29" s="329"/>
      <c r="U29" s="330"/>
      <c r="V29" s="19"/>
      <c r="W29" s="19"/>
      <c r="X29" s="19"/>
      <c r="Y29" s="435"/>
      <c r="Z29" s="436"/>
      <c r="AA29" s="436"/>
      <c r="AB29" s="436"/>
      <c r="AC29" s="436"/>
      <c r="AD29" s="436"/>
      <c r="AE29" s="436"/>
      <c r="AF29" s="436"/>
      <c r="AG29" s="436"/>
      <c r="AH29" s="436"/>
      <c r="AI29" s="436"/>
      <c r="AJ29" s="436"/>
      <c r="AK29" s="436"/>
      <c r="AL29" s="436"/>
      <c r="AM29" s="436"/>
      <c r="AN29" s="436"/>
      <c r="AO29" s="436"/>
      <c r="AP29" s="437"/>
      <c r="AQ29" s="19"/>
      <c r="AR29" s="19"/>
    </row>
    <row r="30" spans="2:49" ht="15.75" customHeight="1">
      <c r="B30" s="19"/>
      <c r="C30" s="19"/>
      <c r="D30" s="353" t="s">
        <v>60</v>
      </c>
      <c r="E30" s="354"/>
      <c r="F30" s="355"/>
      <c r="G30" s="359">
        <v>10400</v>
      </c>
      <c r="H30" s="360"/>
      <c r="I30" s="361"/>
      <c r="J30" s="365" t="s">
        <v>59</v>
      </c>
      <c r="K30" s="366"/>
      <c r="L30" s="366"/>
      <c r="M30" s="366"/>
      <c r="N30" s="366"/>
      <c r="O30" s="366"/>
      <c r="P30" s="366"/>
      <c r="Q30" s="366"/>
      <c r="R30" s="366"/>
      <c r="S30" s="366"/>
      <c r="T30" s="366"/>
      <c r="U30" s="367"/>
      <c r="V30" s="19"/>
      <c r="W30" s="19"/>
      <c r="X30" s="19"/>
      <c r="Y30" s="428">
        <f>共通入力シート!C31</f>
        <v>44880</v>
      </c>
      <c r="Z30" s="429"/>
      <c r="AA30" s="429"/>
      <c r="AB30" s="429"/>
      <c r="AC30" s="429"/>
      <c r="AD30" s="429"/>
      <c r="AE30" s="429"/>
      <c r="AF30" s="429"/>
      <c r="AG30" s="429"/>
      <c r="AH30" s="429"/>
      <c r="AI30" s="429"/>
      <c r="AJ30" s="429"/>
      <c r="AK30" s="429"/>
      <c r="AL30" s="429"/>
      <c r="AM30" s="429"/>
      <c r="AN30" s="429"/>
      <c r="AO30" s="429"/>
      <c r="AP30" s="430"/>
      <c r="AQ30" s="19"/>
      <c r="AR30" s="19"/>
    </row>
    <row r="31" spans="2:49" ht="15.75" customHeight="1">
      <c r="B31" s="19"/>
      <c r="C31" s="19"/>
      <c r="D31" s="356"/>
      <c r="E31" s="357"/>
      <c r="F31" s="358"/>
      <c r="G31" s="362"/>
      <c r="H31" s="363"/>
      <c r="I31" s="364"/>
      <c r="J31" s="368"/>
      <c r="K31" s="369"/>
      <c r="L31" s="369"/>
      <c r="M31" s="369"/>
      <c r="N31" s="369"/>
      <c r="O31" s="369"/>
      <c r="P31" s="369"/>
      <c r="Q31" s="369"/>
      <c r="R31" s="369"/>
      <c r="S31" s="369"/>
      <c r="T31" s="369"/>
      <c r="U31" s="370"/>
      <c r="V31" s="19"/>
      <c r="W31" s="19"/>
      <c r="X31" s="19"/>
      <c r="Y31" s="29" t="s">
        <v>58</v>
      </c>
      <c r="Z31" s="233"/>
      <c r="AA31" s="233"/>
      <c r="AB31" s="233"/>
      <c r="AC31" s="233"/>
      <c r="AD31" s="233"/>
      <c r="AE31" s="233"/>
      <c r="AF31" s="233"/>
      <c r="AG31" s="233"/>
      <c r="AH31" s="233"/>
      <c r="AI31" s="233"/>
      <c r="AJ31" s="233"/>
      <c r="AK31" s="233"/>
      <c r="AL31" s="233"/>
      <c r="AM31" s="233"/>
      <c r="AN31" s="233"/>
      <c r="AO31" s="233"/>
      <c r="AP31" s="22"/>
      <c r="AQ31" s="19"/>
      <c r="AR31" s="19"/>
    </row>
    <row r="32" spans="2:49" ht="15.75" customHeight="1">
      <c r="B32" s="19"/>
      <c r="C32" s="19"/>
      <c r="D32" s="353" t="s">
        <v>57</v>
      </c>
      <c r="E32" s="380"/>
      <c r="F32" s="381"/>
      <c r="G32" s="397">
        <v>21</v>
      </c>
      <c r="H32" s="398"/>
      <c r="I32" s="399"/>
      <c r="J32" s="400" t="s">
        <v>56</v>
      </c>
      <c r="K32" s="401"/>
      <c r="L32" s="401"/>
      <c r="M32" s="401"/>
      <c r="N32" s="401"/>
      <c r="O32" s="401"/>
      <c r="P32" s="401"/>
      <c r="Q32" s="401"/>
      <c r="R32" s="401"/>
      <c r="S32" s="401"/>
      <c r="T32" s="401"/>
      <c r="U32" s="402"/>
      <c r="V32" s="19"/>
      <c r="W32" s="19"/>
      <c r="X32" s="19"/>
      <c r="Y32" s="234"/>
      <c r="Z32" s="235"/>
      <c r="AA32" s="235"/>
      <c r="AB32" s="235"/>
      <c r="AC32" s="431" t="s">
        <v>55</v>
      </c>
      <c r="AD32" s="431"/>
      <c r="AE32" s="431"/>
      <c r="AF32" s="431"/>
      <c r="AG32" s="431"/>
      <c r="AH32" s="431"/>
      <c r="AI32" s="431"/>
      <c r="AJ32" s="431"/>
      <c r="AK32" s="431"/>
      <c r="AL32" s="431"/>
      <c r="AM32" s="431"/>
      <c r="AN32" s="431"/>
      <c r="AO32" s="431"/>
      <c r="AP32" s="432"/>
      <c r="AQ32" s="19"/>
      <c r="AR32" s="19"/>
    </row>
    <row r="33" spans="2:49" ht="15.75" customHeight="1">
      <c r="B33" s="19"/>
      <c r="C33" s="19"/>
      <c r="D33" s="313" t="s">
        <v>54</v>
      </c>
      <c r="E33" s="314"/>
      <c r="F33" s="315"/>
      <c r="G33" s="316">
        <v>4</v>
      </c>
      <c r="H33" s="317"/>
      <c r="I33" s="318"/>
      <c r="J33" s="319" t="s">
        <v>51</v>
      </c>
      <c r="K33" s="320"/>
      <c r="L33" s="320"/>
      <c r="M33" s="320"/>
      <c r="N33" s="320"/>
      <c r="O33" s="320"/>
      <c r="P33" s="320"/>
      <c r="Q33" s="320"/>
      <c r="R33" s="320"/>
      <c r="S33" s="320"/>
      <c r="T33" s="320"/>
      <c r="U33" s="321"/>
      <c r="V33" s="19"/>
      <c r="W33" s="19"/>
      <c r="X33" s="19"/>
      <c r="Y33" s="25" t="s">
        <v>53</v>
      </c>
      <c r="Z33" s="231"/>
      <c r="AA33" s="231"/>
      <c r="AB33" s="231"/>
      <c r="AC33" s="231"/>
      <c r="AD33" s="231"/>
      <c r="AE33" s="231"/>
      <c r="AF33" s="231"/>
      <c r="AG33" s="231"/>
      <c r="AH33" s="231"/>
      <c r="AI33" s="231"/>
      <c r="AJ33" s="231"/>
      <c r="AK33" s="27"/>
      <c r="AL33" s="422" t="s">
        <v>38</v>
      </c>
      <c r="AM33" s="423"/>
      <c r="AN33" s="423"/>
      <c r="AO33" s="423"/>
      <c r="AP33" s="424"/>
      <c r="AQ33" s="19"/>
      <c r="AR33" s="19"/>
    </row>
    <row r="34" spans="2:49" ht="15.75" customHeight="1">
      <c r="B34" s="19"/>
      <c r="C34" s="19"/>
      <c r="D34" s="313" t="s">
        <v>249</v>
      </c>
      <c r="E34" s="314"/>
      <c r="F34" s="315"/>
      <c r="G34" s="316">
        <v>1</v>
      </c>
      <c r="H34" s="317"/>
      <c r="I34" s="318"/>
      <c r="J34" s="319" t="s">
        <v>51</v>
      </c>
      <c r="K34" s="320"/>
      <c r="L34" s="320"/>
      <c r="M34" s="320"/>
      <c r="N34" s="320"/>
      <c r="O34" s="320"/>
      <c r="P34" s="320"/>
      <c r="Q34" s="320"/>
      <c r="R34" s="320"/>
      <c r="S34" s="320"/>
      <c r="T34" s="320"/>
      <c r="U34" s="321"/>
      <c r="V34" s="19"/>
      <c r="W34" s="19"/>
      <c r="X34" s="19"/>
      <c r="Y34" s="425" t="s">
        <v>250</v>
      </c>
      <c r="Z34" s="426"/>
      <c r="AA34" s="426"/>
      <c r="AB34" s="426"/>
      <c r="AC34" s="426"/>
      <c r="AD34" s="426"/>
      <c r="AE34" s="426"/>
      <c r="AF34" s="426"/>
      <c r="AG34" s="426"/>
      <c r="AH34" s="426"/>
      <c r="AI34" s="426"/>
      <c r="AJ34" s="426"/>
      <c r="AK34" s="427"/>
      <c r="AL34" s="371"/>
      <c r="AM34" s="372"/>
      <c r="AN34" s="372"/>
      <c r="AO34" s="372"/>
      <c r="AP34" s="373"/>
      <c r="AQ34" s="19"/>
      <c r="AR34" s="19"/>
    </row>
    <row r="35" spans="2:49" ht="15.75" customHeight="1">
      <c r="B35" s="19"/>
      <c r="C35" s="19"/>
      <c r="D35" s="313"/>
      <c r="E35" s="314"/>
      <c r="F35" s="315"/>
      <c r="G35" s="316"/>
      <c r="H35" s="317"/>
      <c r="I35" s="318"/>
      <c r="J35" s="319"/>
      <c r="K35" s="320"/>
      <c r="L35" s="320"/>
      <c r="M35" s="320"/>
      <c r="N35" s="320"/>
      <c r="O35" s="320"/>
      <c r="P35" s="320"/>
      <c r="Q35" s="320"/>
      <c r="R35" s="320"/>
      <c r="S35" s="320"/>
      <c r="T35" s="320"/>
      <c r="U35" s="321"/>
      <c r="V35" s="19"/>
      <c r="W35" s="19"/>
      <c r="X35" s="19"/>
      <c r="Y35" s="425"/>
      <c r="Z35" s="426"/>
      <c r="AA35" s="426"/>
      <c r="AB35" s="426"/>
      <c r="AC35" s="426"/>
      <c r="AD35" s="426"/>
      <c r="AE35" s="426"/>
      <c r="AF35" s="426"/>
      <c r="AG35" s="426"/>
      <c r="AH35" s="426"/>
      <c r="AI35" s="426"/>
      <c r="AJ35" s="426"/>
      <c r="AK35" s="427"/>
      <c r="AL35" s="374"/>
      <c r="AM35" s="375"/>
      <c r="AN35" s="375"/>
      <c r="AO35" s="375"/>
      <c r="AP35" s="376"/>
      <c r="AQ35" s="19"/>
      <c r="AR35" s="19"/>
    </row>
    <row r="36" spans="2:49" ht="15.75" customHeight="1">
      <c r="B36" s="19"/>
      <c r="C36" s="19"/>
      <c r="D36" s="313" t="s">
        <v>52</v>
      </c>
      <c r="E36" s="314"/>
      <c r="F36" s="315"/>
      <c r="G36" s="316">
        <v>4</v>
      </c>
      <c r="H36" s="317"/>
      <c r="I36" s="318"/>
      <c r="J36" s="319" t="s">
        <v>51</v>
      </c>
      <c r="K36" s="320"/>
      <c r="L36" s="320"/>
      <c r="M36" s="320"/>
      <c r="N36" s="320"/>
      <c r="O36" s="320"/>
      <c r="P36" s="320"/>
      <c r="Q36" s="320"/>
      <c r="R36" s="320"/>
      <c r="S36" s="320"/>
      <c r="T36" s="320"/>
      <c r="U36" s="321"/>
      <c r="V36" s="19"/>
      <c r="W36" s="19"/>
      <c r="X36" s="19"/>
      <c r="Y36" s="232"/>
      <c r="Z36" s="233"/>
      <c r="AA36" s="233"/>
      <c r="AB36" s="233"/>
      <c r="AC36" s="233"/>
      <c r="AD36" s="233"/>
      <c r="AE36" s="233"/>
      <c r="AF36" s="233"/>
      <c r="AG36" s="233"/>
      <c r="AH36" s="233"/>
      <c r="AI36" s="233"/>
      <c r="AJ36" s="233"/>
      <c r="AK36" s="22"/>
      <c r="AL36" s="374"/>
      <c r="AM36" s="375"/>
      <c r="AN36" s="375"/>
      <c r="AO36" s="375"/>
      <c r="AP36" s="376"/>
      <c r="AQ36" s="19"/>
      <c r="AR36" s="19"/>
    </row>
    <row r="37" spans="2:49" ht="15.75" customHeight="1">
      <c r="B37" s="19"/>
      <c r="C37" s="19"/>
      <c r="D37" s="338" t="s">
        <v>50</v>
      </c>
      <c r="E37" s="339"/>
      <c r="F37" s="340"/>
      <c r="G37" s="341">
        <v>12701</v>
      </c>
      <c r="H37" s="342"/>
      <c r="I37" s="343"/>
      <c r="J37" s="331" t="s">
        <v>49</v>
      </c>
      <c r="K37" s="332"/>
      <c r="L37" s="332"/>
      <c r="M37" s="332"/>
      <c r="N37" s="332"/>
      <c r="O37" s="332"/>
      <c r="P37" s="332"/>
      <c r="Q37" s="332"/>
      <c r="R37" s="332"/>
      <c r="S37" s="332"/>
      <c r="T37" s="332"/>
      <c r="U37" s="333"/>
      <c r="V37" s="19"/>
      <c r="W37" s="19"/>
      <c r="X37" s="19"/>
      <c r="Y37" s="21" t="s">
        <v>48</v>
      </c>
      <c r="Z37" s="235"/>
      <c r="AA37" s="235"/>
      <c r="AB37" s="235"/>
      <c r="AC37" s="235"/>
      <c r="AD37" s="235"/>
      <c r="AE37" s="235"/>
      <c r="AF37" s="235"/>
      <c r="AG37" s="235"/>
      <c r="AH37" s="235"/>
      <c r="AI37" s="235"/>
      <c r="AJ37" s="235"/>
      <c r="AK37" s="20"/>
      <c r="AL37" s="377"/>
      <c r="AM37" s="378"/>
      <c r="AN37" s="378"/>
      <c r="AO37" s="378"/>
      <c r="AP37" s="379"/>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334" t="s">
        <v>47</v>
      </c>
      <c r="Z38" s="335"/>
      <c r="AA38" s="335"/>
      <c r="AB38" s="335"/>
      <c r="AC38" s="335"/>
      <c r="AD38" s="335"/>
      <c r="AE38" s="335"/>
      <c r="AF38" s="335"/>
      <c r="AG38" s="335"/>
      <c r="AH38" s="335"/>
      <c r="AI38" s="335"/>
      <c r="AJ38" s="335"/>
      <c r="AK38" s="335"/>
      <c r="AL38" s="335"/>
      <c r="AM38" s="335"/>
      <c r="AN38" s="335"/>
      <c r="AO38" s="335"/>
      <c r="AP38" s="336"/>
      <c r="AQ38" s="19"/>
      <c r="AR38" s="19"/>
    </row>
    <row r="39" spans="2:49" ht="15.75" customHeight="1">
      <c r="B39" s="241" t="s">
        <v>251</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6"/>
      <c r="AT39" s="76"/>
      <c r="AU39" s="76"/>
      <c r="AV39" s="76"/>
      <c r="AW39" s="76"/>
    </row>
    <row r="40" spans="2:49" ht="15.75" customHeight="1">
      <c r="B40" s="240"/>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403" t="s">
        <v>46</v>
      </c>
      <c r="E41" s="404"/>
      <c r="F41" s="404"/>
      <c r="G41" s="404"/>
      <c r="H41" s="404"/>
      <c r="I41" s="404"/>
      <c r="J41" s="404"/>
      <c r="K41" s="404"/>
      <c r="L41" s="404"/>
      <c r="M41" s="404"/>
      <c r="N41" s="404"/>
      <c r="O41" s="404"/>
      <c r="P41" s="404"/>
      <c r="Q41" s="404"/>
      <c r="R41" s="404"/>
      <c r="S41" s="404"/>
      <c r="T41" s="404"/>
      <c r="U41" s="405"/>
      <c r="V41" s="19"/>
      <c r="W41" s="19"/>
      <c r="X41" s="19"/>
      <c r="Y41" s="19"/>
      <c r="Z41" s="19"/>
      <c r="AA41" s="19"/>
      <c r="AB41" s="19"/>
      <c r="AC41" s="19"/>
      <c r="AD41" s="19"/>
      <c r="AE41" s="19"/>
      <c r="AF41" s="19"/>
      <c r="AG41" s="19"/>
      <c r="AH41" s="19"/>
      <c r="AI41" s="19"/>
      <c r="AJ41" s="19"/>
      <c r="AK41" s="19"/>
      <c r="AL41" s="409">
        <f>G28</f>
        <v>44652</v>
      </c>
      <c r="AM41" s="409"/>
      <c r="AN41" s="409"/>
      <c r="AO41" s="409"/>
      <c r="AP41" s="409"/>
      <c r="AQ41" s="19"/>
      <c r="AR41" s="19"/>
    </row>
    <row r="42" spans="2:49" ht="15.75" customHeight="1">
      <c r="B42" s="19"/>
      <c r="C42" s="19"/>
      <c r="D42" s="406"/>
      <c r="E42" s="407"/>
      <c r="F42" s="407"/>
      <c r="G42" s="407"/>
      <c r="H42" s="407"/>
      <c r="I42" s="407"/>
      <c r="J42" s="407"/>
      <c r="K42" s="407"/>
      <c r="L42" s="407"/>
      <c r="M42" s="407"/>
      <c r="N42" s="407"/>
      <c r="O42" s="407"/>
      <c r="P42" s="407"/>
      <c r="Q42" s="407"/>
      <c r="R42" s="407"/>
      <c r="S42" s="407"/>
      <c r="T42" s="407"/>
      <c r="U42" s="408"/>
      <c r="V42" s="19"/>
      <c r="W42" s="19"/>
      <c r="X42" s="19"/>
      <c r="Y42" s="392" t="s">
        <v>45</v>
      </c>
      <c r="Z42" s="393"/>
      <c r="AA42" s="393"/>
      <c r="AB42" s="394"/>
      <c r="AC42" s="25" t="s">
        <v>44</v>
      </c>
      <c r="AD42" s="231"/>
      <c r="AE42" s="231"/>
      <c r="AF42" s="410">
        <f>AF23</f>
        <v>100</v>
      </c>
      <c r="AG42" s="410"/>
      <c r="AH42" s="410"/>
      <c r="AI42" s="410"/>
      <c r="AJ42" s="410"/>
      <c r="AK42" s="410"/>
      <c r="AL42" s="410"/>
      <c r="AM42" s="410"/>
      <c r="AN42" s="410"/>
      <c r="AO42" s="410"/>
      <c r="AP42" s="27"/>
      <c r="AQ42" s="19"/>
      <c r="AR42" s="19"/>
    </row>
    <row r="43" spans="2:49" ht="15.75" customHeight="1">
      <c r="B43" s="19"/>
      <c r="C43" s="19"/>
      <c r="D43" s="412" t="str">
        <f>D25</f>
        <v>所在地</v>
      </c>
      <c r="E43" s="354"/>
      <c r="F43" s="354"/>
      <c r="G43" s="413" t="str">
        <f>IF(I3&lt;&gt;0,I3,"")</f>
        <v/>
      </c>
      <c r="H43" s="413"/>
      <c r="I43" s="413"/>
      <c r="J43" s="413"/>
      <c r="K43" s="413"/>
      <c r="L43" s="413"/>
      <c r="M43" s="413"/>
      <c r="N43" s="413"/>
      <c r="O43" s="413"/>
      <c r="P43" s="413"/>
      <c r="Q43" s="413"/>
      <c r="R43" s="415">
        <f>R25</f>
        <v>0</v>
      </c>
      <c r="S43" s="415"/>
      <c r="T43" s="415"/>
      <c r="U43" s="416"/>
      <c r="V43" s="19"/>
      <c r="W43" s="19"/>
      <c r="X43" s="19"/>
      <c r="Y43" s="417"/>
      <c r="Z43" s="418"/>
      <c r="AA43" s="418"/>
      <c r="AB43" s="419"/>
      <c r="AC43" s="234"/>
      <c r="AD43" s="235"/>
      <c r="AE43" s="235"/>
      <c r="AF43" s="411"/>
      <c r="AG43" s="411"/>
      <c r="AH43" s="411"/>
      <c r="AI43" s="411"/>
      <c r="AJ43" s="411"/>
      <c r="AK43" s="411"/>
      <c r="AL43" s="411"/>
      <c r="AM43" s="411"/>
      <c r="AN43" s="411"/>
      <c r="AO43" s="411"/>
      <c r="AP43" s="26" t="s">
        <v>43</v>
      </c>
      <c r="AQ43" s="19"/>
      <c r="AR43" s="19"/>
    </row>
    <row r="44" spans="2:49" ht="15.75" customHeight="1">
      <c r="B44" s="19"/>
      <c r="C44" s="19"/>
      <c r="D44" s="420"/>
      <c r="E44" s="421"/>
      <c r="F44" s="233"/>
      <c r="G44" s="414"/>
      <c r="H44" s="414"/>
      <c r="I44" s="414"/>
      <c r="J44" s="414"/>
      <c r="K44" s="414"/>
      <c r="L44" s="414"/>
      <c r="M44" s="414"/>
      <c r="N44" s="414"/>
      <c r="O44" s="414"/>
      <c r="P44" s="414"/>
      <c r="Q44" s="414"/>
      <c r="R44" s="233"/>
      <c r="S44" s="233"/>
      <c r="T44" s="233"/>
      <c r="U44" s="22"/>
      <c r="V44" s="19"/>
      <c r="W44" s="19"/>
      <c r="X44" s="19"/>
      <c r="Y44" s="25" t="s">
        <v>42</v>
      </c>
      <c r="Z44" s="231"/>
      <c r="AA44" s="382" t="str">
        <f>I8&amp;"の設計図書等購入代金"</f>
        <v>準用河川長内川浚渫工事の設計図書等購入代金</v>
      </c>
      <c r="AB44" s="382"/>
      <c r="AC44" s="382"/>
      <c r="AD44" s="382"/>
      <c r="AE44" s="382"/>
      <c r="AF44" s="382"/>
      <c r="AG44" s="382"/>
      <c r="AH44" s="382"/>
      <c r="AI44" s="382"/>
      <c r="AJ44" s="382"/>
      <c r="AK44" s="382"/>
      <c r="AL44" s="382"/>
      <c r="AM44" s="382"/>
      <c r="AN44" s="382"/>
      <c r="AO44" s="382"/>
      <c r="AP44" s="383"/>
      <c r="AQ44" s="19"/>
      <c r="AR44" s="19"/>
    </row>
    <row r="45" spans="2:49" ht="15.75" customHeight="1">
      <c r="B45" s="19"/>
      <c r="C45" s="19"/>
      <c r="D45" s="386" t="str">
        <f>D27</f>
        <v>商号</v>
      </c>
      <c r="E45" s="387"/>
      <c r="F45" s="387"/>
      <c r="G45" s="388" t="str">
        <f>IF(I4&lt;&gt;0,I4,"")</f>
        <v/>
      </c>
      <c r="H45" s="388"/>
      <c r="I45" s="388"/>
      <c r="J45" s="388"/>
      <c r="K45" s="388"/>
      <c r="L45" s="388"/>
      <c r="M45" s="388"/>
      <c r="N45" s="388"/>
      <c r="O45" s="388"/>
      <c r="P45" s="388"/>
      <c r="Q45" s="388"/>
      <c r="R45" s="388"/>
      <c r="S45" s="388"/>
      <c r="T45" s="24" t="s">
        <v>41</v>
      </c>
      <c r="U45" s="22"/>
      <c r="V45" s="19"/>
      <c r="W45" s="19"/>
      <c r="X45" s="19"/>
      <c r="Y45" s="234"/>
      <c r="Z45" s="235"/>
      <c r="AA45" s="384"/>
      <c r="AB45" s="384"/>
      <c r="AC45" s="384"/>
      <c r="AD45" s="384"/>
      <c r="AE45" s="384"/>
      <c r="AF45" s="384"/>
      <c r="AG45" s="384"/>
      <c r="AH45" s="384"/>
      <c r="AI45" s="384"/>
      <c r="AJ45" s="384"/>
      <c r="AK45" s="384"/>
      <c r="AL45" s="384"/>
      <c r="AM45" s="384"/>
      <c r="AN45" s="384"/>
      <c r="AO45" s="384"/>
      <c r="AP45" s="385"/>
      <c r="AQ45" s="19"/>
      <c r="AR45" s="19"/>
    </row>
    <row r="46" spans="2:49" ht="15.75" customHeight="1">
      <c r="B46" s="19"/>
      <c r="C46" s="19"/>
      <c r="D46" s="322" t="str">
        <f>D28</f>
        <v>年度</v>
      </c>
      <c r="E46" s="323"/>
      <c r="F46" s="324"/>
      <c r="G46" s="389">
        <f>G28</f>
        <v>44652</v>
      </c>
      <c r="H46" s="390"/>
      <c r="I46" s="390"/>
      <c r="J46" s="390"/>
      <c r="K46" s="390"/>
      <c r="L46" s="390"/>
      <c r="M46" s="390"/>
      <c r="N46" s="390"/>
      <c r="O46" s="390"/>
      <c r="P46" s="390"/>
      <c r="Q46" s="390"/>
      <c r="R46" s="390"/>
      <c r="S46" s="390"/>
      <c r="T46" s="390"/>
      <c r="U46" s="391"/>
      <c r="V46" s="19"/>
      <c r="W46" s="19"/>
      <c r="X46" s="19"/>
      <c r="Y46" s="392" t="s">
        <v>40</v>
      </c>
      <c r="Z46" s="393"/>
      <c r="AA46" s="393"/>
      <c r="AB46" s="394"/>
      <c r="AC46" s="23"/>
      <c r="AD46" s="395">
        <f>AD27</f>
        <v>44893</v>
      </c>
      <c r="AE46" s="395"/>
      <c r="AF46" s="395"/>
      <c r="AG46" s="395"/>
      <c r="AH46" s="395"/>
      <c r="AI46" s="395"/>
      <c r="AJ46" s="395"/>
      <c r="AK46" s="395"/>
      <c r="AL46" s="395"/>
      <c r="AM46" s="395"/>
      <c r="AN46" s="395"/>
      <c r="AO46" s="395"/>
      <c r="AP46" s="396"/>
      <c r="AQ46" s="19"/>
      <c r="AR46" s="19"/>
    </row>
    <row r="47" spans="2:49" ht="15.75" customHeight="1">
      <c r="B47" s="19"/>
      <c r="C47" s="19"/>
      <c r="D47" s="322" t="str">
        <f>D29</f>
        <v>会計</v>
      </c>
      <c r="E47" s="323"/>
      <c r="F47" s="324"/>
      <c r="G47" s="325">
        <f>G29</f>
        <v>1</v>
      </c>
      <c r="H47" s="326"/>
      <c r="I47" s="327"/>
      <c r="J47" s="328" t="str">
        <f>J29</f>
        <v>一般会計（現年）</v>
      </c>
      <c r="K47" s="329"/>
      <c r="L47" s="329"/>
      <c r="M47" s="329"/>
      <c r="N47" s="329"/>
      <c r="O47" s="329"/>
      <c r="P47" s="329"/>
      <c r="Q47" s="329"/>
      <c r="R47" s="329"/>
      <c r="S47" s="329"/>
      <c r="T47" s="329"/>
      <c r="U47" s="330"/>
      <c r="V47" s="19"/>
      <c r="W47" s="19"/>
      <c r="X47" s="19"/>
      <c r="Y47" s="344" t="s">
        <v>39</v>
      </c>
      <c r="Z47" s="345"/>
      <c r="AA47" s="345"/>
      <c r="AB47" s="345"/>
      <c r="AC47" s="345"/>
      <c r="AD47" s="345"/>
      <c r="AE47" s="345"/>
      <c r="AF47" s="345"/>
      <c r="AG47" s="345"/>
      <c r="AH47" s="345"/>
      <c r="AI47" s="345"/>
      <c r="AJ47" s="345"/>
      <c r="AK47" s="346"/>
      <c r="AL47" s="350" t="s">
        <v>38</v>
      </c>
      <c r="AM47" s="351"/>
      <c r="AN47" s="351"/>
      <c r="AO47" s="351"/>
      <c r="AP47" s="352"/>
      <c r="AQ47" s="19"/>
      <c r="AR47" s="19"/>
    </row>
    <row r="48" spans="2:49" ht="15.75" customHeight="1">
      <c r="B48" s="19"/>
      <c r="C48" s="19"/>
      <c r="D48" s="353" t="str">
        <f>D30</f>
        <v>所属課</v>
      </c>
      <c r="E48" s="354"/>
      <c r="F48" s="355"/>
      <c r="G48" s="359">
        <f>G30</f>
        <v>10400</v>
      </c>
      <c r="H48" s="360"/>
      <c r="I48" s="361"/>
      <c r="J48" s="365" t="str">
        <f>J30</f>
        <v>財政課</v>
      </c>
      <c r="K48" s="366"/>
      <c r="L48" s="366"/>
      <c r="M48" s="366"/>
      <c r="N48" s="366"/>
      <c r="O48" s="366"/>
      <c r="P48" s="366"/>
      <c r="Q48" s="366"/>
      <c r="R48" s="366"/>
      <c r="S48" s="366"/>
      <c r="T48" s="366"/>
      <c r="U48" s="367"/>
      <c r="V48" s="19"/>
      <c r="W48" s="19"/>
      <c r="X48" s="19"/>
      <c r="Y48" s="347"/>
      <c r="Z48" s="348"/>
      <c r="AA48" s="348"/>
      <c r="AB48" s="348"/>
      <c r="AC48" s="348"/>
      <c r="AD48" s="348"/>
      <c r="AE48" s="348"/>
      <c r="AF48" s="348"/>
      <c r="AG48" s="348"/>
      <c r="AH48" s="348"/>
      <c r="AI48" s="348"/>
      <c r="AJ48" s="348"/>
      <c r="AK48" s="349"/>
      <c r="AL48" s="371"/>
      <c r="AM48" s="372"/>
      <c r="AN48" s="372"/>
      <c r="AO48" s="372"/>
      <c r="AP48" s="373"/>
      <c r="AQ48" s="19"/>
      <c r="AR48" s="19"/>
    </row>
    <row r="49" spans="2:44" ht="15.75" customHeight="1">
      <c r="B49" s="19"/>
      <c r="C49" s="19"/>
      <c r="D49" s="356"/>
      <c r="E49" s="357"/>
      <c r="F49" s="358"/>
      <c r="G49" s="362"/>
      <c r="H49" s="363"/>
      <c r="I49" s="364"/>
      <c r="J49" s="368"/>
      <c r="K49" s="369"/>
      <c r="L49" s="369"/>
      <c r="M49" s="369"/>
      <c r="N49" s="369"/>
      <c r="O49" s="369"/>
      <c r="P49" s="369"/>
      <c r="Q49" s="369"/>
      <c r="R49" s="369"/>
      <c r="S49" s="369"/>
      <c r="T49" s="369"/>
      <c r="U49" s="370"/>
      <c r="V49" s="19"/>
      <c r="W49" s="19"/>
      <c r="X49" s="19"/>
      <c r="Y49" s="232"/>
      <c r="Z49" s="233"/>
      <c r="AA49" s="233"/>
      <c r="AB49" s="233"/>
      <c r="AC49" s="233"/>
      <c r="AD49" s="233"/>
      <c r="AE49" s="233"/>
      <c r="AF49" s="233"/>
      <c r="AG49" s="233"/>
      <c r="AH49" s="233"/>
      <c r="AI49" s="233"/>
      <c r="AJ49" s="233"/>
      <c r="AK49" s="22"/>
      <c r="AL49" s="374"/>
      <c r="AM49" s="375"/>
      <c r="AN49" s="375"/>
      <c r="AO49" s="375"/>
      <c r="AP49" s="376"/>
      <c r="AQ49" s="19"/>
      <c r="AR49" s="19"/>
    </row>
    <row r="50" spans="2:44" ht="15.75" customHeight="1">
      <c r="B50" s="19"/>
      <c r="C50" s="19"/>
      <c r="D50" s="353" t="str">
        <f>D32</f>
        <v>款</v>
      </c>
      <c r="E50" s="380"/>
      <c r="F50" s="381"/>
      <c r="G50" s="397">
        <f>G32</f>
        <v>21</v>
      </c>
      <c r="H50" s="398"/>
      <c r="I50" s="399"/>
      <c r="J50" s="400" t="str">
        <f>J32</f>
        <v>諸収入</v>
      </c>
      <c r="K50" s="401"/>
      <c r="L50" s="401"/>
      <c r="M50" s="401"/>
      <c r="N50" s="401"/>
      <c r="O50" s="401"/>
      <c r="P50" s="401"/>
      <c r="Q50" s="401"/>
      <c r="R50" s="401"/>
      <c r="S50" s="401"/>
      <c r="T50" s="401"/>
      <c r="U50" s="402"/>
      <c r="V50" s="19"/>
      <c r="W50" s="19"/>
      <c r="X50" s="19"/>
      <c r="Y50" s="232"/>
      <c r="Z50" s="233"/>
      <c r="AA50" s="233"/>
      <c r="AB50" s="233"/>
      <c r="AC50" s="233"/>
      <c r="AD50" s="233"/>
      <c r="AE50" s="233"/>
      <c r="AF50" s="233"/>
      <c r="AG50" s="233"/>
      <c r="AH50" s="233"/>
      <c r="AI50" s="233"/>
      <c r="AJ50" s="233"/>
      <c r="AK50" s="22"/>
      <c r="AL50" s="374"/>
      <c r="AM50" s="375"/>
      <c r="AN50" s="375"/>
      <c r="AO50" s="375"/>
      <c r="AP50" s="376"/>
      <c r="AQ50" s="19"/>
      <c r="AR50" s="19"/>
    </row>
    <row r="51" spans="2:44" ht="15.75" customHeight="1">
      <c r="B51" s="19"/>
      <c r="C51" s="19"/>
      <c r="D51" s="313" t="str">
        <f>D33</f>
        <v>項</v>
      </c>
      <c r="E51" s="314"/>
      <c r="F51" s="315"/>
      <c r="G51" s="316">
        <f>G33</f>
        <v>4</v>
      </c>
      <c r="H51" s="317"/>
      <c r="I51" s="318"/>
      <c r="J51" s="319" t="str">
        <f>J33</f>
        <v>雑入</v>
      </c>
      <c r="K51" s="320"/>
      <c r="L51" s="320"/>
      <c r="M51" s="320"/>
      <c r="N51" s="320"/>
      <c r="O51" s="320"/>
      <c r="P51" s="320"/>
      <c r="Q51" s="320"/>
      <c r="R51" s="320"/>
      <c r="S51" s="320"/>
      <c r="T51" s="320"/>
      <c r="U51" s="321"/>
      <c r="V51" s="19"/>
      <c r="W51" s="19"/>
      <c r="X51" s="19"/>
      <c r="Y51" s="21" t="s">
        <v>37</v>
      </c>
      <c r="Z51" s="235"/>
      <c r="AA51" s="235"/>
      <c r="AB51" s="235"/>
      <c r="AC51" s="235"/>
      <c r="AD51" s="235"/>
      <c r="AE51" s="235"/>
      <c r="AF51" s="235"/>
      <c r="AG51" s="235"/>
      <c r="AH51" s="235"/>
      <c r="AI51" s="235"/>
      <c r="AJ51" s="235"/>
      <c r="AK51" s="20"/>
      <c r="AL51" s="377"/>
      <c r="AM51" s="378"/>
      <c r="AN51" s="378"/>
      <c r="AO51" s="378"/>
      <c r="AP51" s="379"/>
      <c r="AQ51" s="19"/>
      <c r="AR51" s="19"/>
    </row>
    <row r="52" spans="2:44" ht="15.75" customHeight="1">
      <c r="B52" s="19"/>
      <c r="C52" s="19"/>
      <c r="D52" s="313" t="str">
        <f>D34</f>
        <v>目</v>
      </c>
      <c r="E52" s="314"/>
      <c r="F52" s="315"/>
      <c r="G52" s="316">
        <f>G34</f>
        <v>1</v>
      </c>
      <c r="H52" s="317"/>
      <c r="I52" s="318"/>
      <c r="J52" s="319" t="str">
        <f>J34</f>
        <v>雑入</v>
      </c>
      <c r="K52" s="320"/>
      <c r="L52" s="320"/>
      <c r="M52" s="320"/>
      <c r="N52" s="320"/>
      <c r="O52" s="320"/>
      <c r="P52" s="320"/>
      <c r="Q52" s="320"/>
      <c r="R52" s="320"/>
      <c r="S52" s="320"/>
      <c r="T52" s="320"/>
      <c r="U52" s="321"/>
      <c r="V52" s="19"/>
      <c r="W52" s="19"/>
      <c r="X52" s="19"/>
      <c r="Y52" s="334" t="s">
        <v>36</v>
      </c>
      <c r="Z52" s="335"/>
      <c r="AA52" s="335"/>
      <c r="AB52" s="335"/>
      <c r="AC52" s="335"/>
      <c r="AD52" s="335"/>
      <c r="AE52" s="335"/>
      <c r="AF52" s="335"/>
      <c r="AG52" s="335"/>
      <c r="AH52" s="335"/>
      <c r="AI52" s="335"/>
      <c r="AJ52" s="335"/>
      <c r="AK52" s="335"/>
      <c r="AL52" s="335"/>
      <c r="AM52" s="335"/>
      <c r="AN52" s="335"/>
      <c r="AO52" s="335"/>
      <c r="AP52" s="336"/>
      <c r="AQ52" s="19"/>
      <c r="AR52" s="19"/>
    </row>
    <row r="53" spans="2:44" ht="15.75" customHeight="1">
      <c r="B53" s="19"/>
      <c r="C53" s="19"/>
      <c r="D53" s="313"/>
      <c r="E53" s="314"/>
      <c r="F53" s="315"/>
      <c r="G53" s="316"/>
      <c r="H53" s="317"/>
      <c r="I53" s="318"/>
      <c r="J53" s="319"/>
      <c r="K53" s="320"/>
      <c r="L53" s="320"/>
      <c r="M53" s="320"/>
      <c r="N53" s="320"/>
      <c r="O53" s="320"/>
      <c r="P53" s="320"/>
      <c r="Q53" s="320"/>
      <c r="R53" s="320"/>
      <c r="S53" s="320"/>
      <c r="T53" s="320"/>
      <c r="U53" s="321"/>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313" t="str">
        <f>D36</f>
        <v>節</v>
      </c>
      <c r="E54" s="314"/>
      <c r="F54" s="315"/>
      <c r="G54" s="316">
        <f>G36</f>
        <v>4</v>
      </c>
      <c r="H54" s="317"/>
      <c r="I54" s="318"/>
      <c r="J54" s="319" t="str">
        <f>J36</f>
        <v>雑入</v>
      </c>
      <c r="K54" s="320"/>
      <c r="L54" s="320"/>
      <c r="M54" s="320"/>
      <c r="N54" s="320"/>
      <c r="O54" s="320"/>
      <c r="P54" s="320"/>
      <c r="Q54" s="320"/>
      <c r="R54" s="320"/>
      <c r="S54" s="320"/>
      <c r="T54" s="320"/>
      <c r="U54" s="321"/>
      <c r="V54" s="19"/>
      <c r="W54" s="19"/>
      <c r="X54" s="19"/>
      <c r="Y54" s="337" t="s">
        <v>252</v>
      </c>
      <c r="Z54" s="337"/>
      <c r="AA54" s="337"/>
      <c r="AB54" s="337"/>
      <c r="AC54" s="337"/>
      <c r="AD54" s="337"/>
      <c r="AE54" s="337"/>
      <c r="AF54" s="337"/>
      <c r="AG54" s="337"/>
      <c r="AH54" s="337"/>
      <c r="AI54" s="337"/>
      <c r="AJ54" s="337"/>
      <c r="AK54" s="337"/>
      <c r="AL54" s="337"/>
      <c r="AM54" s="337"/>
      <c r="AN54" s="337"/>
      <c r="AO54" s="337"/>
      <c r="AP54" s="337"/>
      <c r="AQ54" s="19"/>
      <c r="AR54" s="19"/>
    </row>
    <row r="55" spans="2:44" ht="15.75" customHeight="1">
      <c r="B55" s="19"/>
      <c r="C55" s="19"/>
      <c r="D55" s="338" t="str">
        <f>D37</f>
        <v>細節</v>
      </c>
      <c r="E55" s="339"/>
      <c r="F55" s="340"/>
      <c r="G55" s="341">
        <f>G37</f>
        <v>12701</v>
      </c>
      <c r="H55" s="342"/>
      <c r="I55" s="343"/>
      <c r="J55" s="331" t="str">
        <f>J37</f>
        <v>設計図書等販売代</v>
      </c>
      <c r="K55" s="332"/>
      <c r="L55" s="332"/>
      <c r="M55" s="332"/>
      <c r="N55" s="332"/>
      <c r="O55" s="332"/>
      <c r="P55" s="332"/>
      <c r="Q55" s="332"/>
      <c r="R55" s="332"/>
      <c r="S55" s="332"/>
      <c r="T55" s="332"/>
      <c r="U55" s="333"/>
      <c r="V55" s="19"/>
      <c r="W55" s="19"/>
      <c r="X55" s="19"/>
      <c r="Y55" s="337"/>
      <c r="Z55" s="337"/>
      <c r="AA55" s="337"/>
      <c r="AB55" s="337"/>
      <c r="AC55" s="337"/>
      <c r="AD55" s="337"/>
      <c r="AE55" s="337"/>
      <c r="AF55" s="337"/>
      <c r="AG55" s="337"/>
      <c r="AH55" s="337"/>
      <c r="AI55" s="337"/>
      <c r="AJ55" s="337"/>
      <c r="AK55" s="337"/>
      <c r="AL55" s="337"/>
      <c r="AM55" s="337"/>
      <c r="AN55" s="337"/>
      <c r="AO55" s="337"/>
      <c r="AP55" s="337"/>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4">
    <mergeCell ref="D7:G7"/>
    <mergeCell ref="D8:G9"/>
    <mergeCell ref="I8:Y9"/>
    <mergeCell ref="D10:Y11"/>
    <mergeCell ref="D16:T17"/>
    <mergeCell ref="U17:Y20"/>
    <mergeCell ref="D18:G18"/>
    <mergeCell ref="H18:T18"/>
    <mergeCell ref="W1:AP1"/>
    <mergeCell ref="D3:G3"/>
    <mergeCell ref="I3:W3"/>
    <mergeCell ref="D4:G4"/>
    <mergeCell ref="I4:W4"/>
    <mergeCell ref="AA4:AP15"/>
    <mergeCell ref="D5:G5"/>
    <mergeCell ref="I5:W5"/>
    <mergeCell ref="D6:G6"/>
    <mergeCell ref="I6:W6"/>
    <mergeCell ref="AA18:AP19"/>
    <mergeCell ref="D19:G19"/>
    <mergeCell ref="H19:T19"/>
    <mergeCell ref="AA20:AL20"/>
    <mergeCell ref="AM20:AP20"/>
    <mergeCell ref="J36:U36"/>
    <mergeCell ref="D37:F37"/>
    <mergeCell ref="G37:I37"/>
    <mergeCell ref="J37:U37"/>
    <mergeCell ref="D33:F33"/>
    <mergeCell ref="D23:U24"/>
    <mergeCell ref="Y23:AB23"/>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D30:F31"/>
    <mergeCell ref="G30:I31"/>
    <mergeCell ref="J30:U31"/>
    <mergeCell ref="Y30:AP30"/>
    <mergeCell ref="D32:F32"/>
    <mergeCell ref="G32:I32"/>
    <mergeCell ref="J32:U32"/>
    <mergeCell ref="AC32:AP32"/>
    <mergeCell ref="G35:I35"/>
    <mergeCell ref="J35:U35"/>
    <mergeCell ref="D51:F51"/>
    <mergeCell ref="G51:I51"/>
    <mergeCell ref="J51:U51"/>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D36:F36"/>
    <mergeCell ref="G36:I36"/>
    <mergeCell ref="AA44:AP45"/>
    <mergeCell ref="D45:F45"/>
    <mergeCell ref="G45:S45"/>
    <mergeCell ref="D46:F46"/>
    <mergeCell ref="G46:U46"/>
    <mergeCell ref="Y46:AB46"/>
    <mergeCell ref="AD46:AP46"/>
    <mergeCell ref="G50:I50"/>
    <mergeCell ref="J50:U50"/>
    <mergeCell ref="D52:F52"/>
    <mergeCell ref="G52:I52"/>
    <mergeCell ref="J52:U52"/>
    <mergeCell ref="D47:F47"/>
    <mergeCell ref="G47:I47"/>
    <mergeCell ref="J47:U47"/>
    <mergeCell ref="J55:U55"/>
    <mergeCell ref="Y52:AP52"/>
    <mergeCell ref="D53:F53"/>
    <mergeCell ref="G53:I53"/>
    <mergeCell ref="J53:U53"/>
    <mergeCell ref="D54:F54"/>
    <mergeCell ref="G54:I54"/>
    <mergeCell ref="J54:U54"/>
    <mergeCell ref="Y54:AP55"/>
    <mergeCell ref="D55:F55"/>
    <mergeCell ref="G55:I55"/>
    <mergeCell ref="Y47:AK48"/>
    <mergeCell ref="AL47:AP47"/>
    <mergeCell ref="D48:F49"/>
    <mergeCell ref="G48:I49"/>
    <mergeCell ref="J48:U49"/>
    <mergeCell ref="AL48:AP51"/>
    <mergeCell ref="D50:F50"/>
  </mergeCells>
  <phoneticPr fontId="2"/>
  <printOptions horizontalCentered="1"/>
  <pageMargins left="0.19685039370078741" right="0.19685039370078741" top="0.39370078740157483" bottom="0.39370078740157483" header="0.51181102362204722" footer="0.51181102362204722"/>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2"/>
  <sheetViews>
    <sheetView workbookViewId="0"/>
  </sheetViews>
  <sheetFormatPr defaultRowHeight="13.5"/>
  <cols>
    <col min="1" max="1" width="9" style="80"/>
    <col min="2" max="3" width="2.25" style="80" customWidth="1"/>
    <col min="4" max="4" width="9" style="80"/>
    <col min="5" max="5" width="4.625" style="80" customWidth="1"/>
    <col min="6" max="6" width="5.875" style="80" customWidth="1"/>
    <col min="7" max="7" width="4.625" style="80" customWidth="1"/>
    <col min="8" max="8" width="5.875" style="80" customWidth="1"/>
    <col min="9" max="9" width="4.625" style="80" customWidth="1"/>
    <col min="10" max="10" width="2" style="80" customWidth="1"/>
    <col min="11" max="11" width="9" style="80" customWidth="1"/>
    <col min="12" max="13" width="9" style="80"/>
    <col min="14" max="14" width="16" style="80" customWidth="1"/>
    <col min="15" max="16384" width="9" style="80"/>
  </cols>
  <sheetData>
    <row r="1" spans="2:19">
      <c r="B1" s="1" t="s">
        <v>267</v>
      </c>
      <c r="C1" s="1"/>
      <c r="D1" s="83"/>
      <c r="E1" s="83"/>
      <c r="F1" s="83"/>
      <c r="G1" s="83"/>
      <c r="H1" s="83"/>
      <c r="I1" s="83"/>
      <c r="J1" s="83"/>
      <c r="K1" s="83"/>
      <c r="L1" s="83"/>
      <c r="M1" s="83"/>
      <c r="N1" s="83"/>
      <c r="Q1" s="47"/>
      <c r="R1" s="47"/>
      <c r="S1" s="47"/>
    </row>
    <row r="2" spans="2:19">
      <c r="B2" s="83"/>
      <c r="C2" s="83"/>
      <c r="D2" s="83"/>
      <c r="E2" s="83"/>
      <c r="F2" s="83"/>
      <c r="G2" s="83"/>
      <c r="H2" s="83"/>
      <c r="I2" s="83"/>
      <c r="J2" s="83"/>
      <c r="K2" s="83"/>
      <c r="L2" s="83"/>
      <c r="M2" s="83"/>
      <c r="N2" s="83"/>
      <c r="Q2" s="128" t="s">
        <v>148</v>
      </c>
      <c r="R2" s="128"/>
      <c r="S2" s="47"/>
    </row>
    <row r="3" spans="2:19" ht="14.25">
      <c r="B3" s="484" t="s">
        <v>118</v>
      </c>
      <c r="C3" s="484"/>
      <c r="D3" s="484"/>
      <c r="E3" s="484"/>
      <c r="F3" s="484"/>
      <c r="G3" s="484"/>
      <c r="H3" s="484"/>
      <c r="I3" s="484"/>
      <c r="J3" s="484"/>
      <c r="K3" s="484"/>
      <c r="L3" s="484"/>
      <c r="M3" s="484"/>
      <c r="N3" s="484"/>
      <c r="Q3" s="47"/>
      <c r="R3" s="47"/>
      <c r="S3" s="47"/>
    </row>
    <row r="4" spans="2:19" ht="20.25" customHeight="1">
      <c r="B4" s="83"/>
      <c r="C4" s="83"/>
      <c r="D4" s="83"/>
      <c r="E4" s="83"/>
      <c r="F4" s="83"/>
      <c r="G4" s="83"/>
      <c r="H4" s="83"/>
      <c r="I4" s="83"/>
      <c r="J4" s="83"/>
      <c r="K4" s="83"/>
      <c r="L4" s="83"/>
      <c r="M4" s="83"/>
      <c r="N4" s="83"/>
      <c r="Q4" s="47"/>
      <c r="R4" s="47"/>
      <c r="S4" s="47"/>
    </row>
    <row r="5" spans="2:19">
      <c r="B5" s="83"/>
      <c r="C5" s="83"/>
      <c r="D5" s="1" t="s">
        <v>120</v>
      </c>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 customHeight="1">
      <c r="B7" s="83"/>
      <c r="C7" s="83"/>
      <c r="D7" s="1" t="s">
        <v>122</v>
      </c>
      <c r="E7" s="268" t="str">
        <f>共通入力シート!C30&amp;""</f>
        <v>準用河川長内川浚渫工事</v>
      </c>
      <c r="F7" s="268"/>
      <c r="G7" s="268"/>
      <c r="H7" s="268"/>
      <c r="I7" s="268"/>
      <c r="J7" s="268"/>
      <c r="K7" s="268"/>
      <c r="L7" s="268"/>
      <c r="M7" s="268"/>
      <c r="N7" s="268"/>
    </row>
    <row r="8" spans="2:19" ht="18" customHeight="1">
      <c r="B8" s="83"/>
      <c r="C8" s="83"/>
      <c r="D8" s="83"/>
      <c r="E8" s="83"/>
      <c r="F8" s="83"/>
      <c r="G8" s="83"/>
      <c r="H8" s="83"/>
      <c r="I8" s="83"/>
      <c r="J8" s="83"/>
      <c r="K8" s="83"/>
      <c r="L8" s="83"/>
      <c r="M8" s="83"/>
      <c r="N8" s="83"/>
    </row>
    <row r="9" spans="2:19">
      <c r="B9" s="83"/>
      <c r="C9" s="83"/>
      <c r="D9" s="1" t="s">
        <v>123</v>
      </c>
      <c r="E9" s="83"/>
      <c r="F9" s="83"/>
      <c r="G9" s="83"/>
      <c r="H9" s="83"/>
      <c r="I9" s="83"/>
      <c r="J9" s="83"/>
      <c r="K9" s="83"/>
      <c r="L9" s="83"/>
      <c r="M9" s="83"/>
      <c r="N9" s="83"/>
    </row>
    <row r="10" spans="2:19" ht="18" customHeight="1">
      <c r="B10" s="83"/>
      <c r="C10" s="83"/>
      <c r="D10" s="83"/>
      <c r="E10" s="83"/>
      <c r="F10" s="83"/>
      <c r="G10" s="83"/>
      <c r="H10" s="83"/>
      <c r="I10" s="83"/>
      <c r="J10" s="83"/>
      <c r="K10" s="83"/>
      <c r="L10" s="83"/>
      <c r="M10" s="83"/>
      <c r="N10" s="83"/>
    </row>
    <row r="11" spans="2:19">
      <c r="B11" s="83"/>
      <c r="C11" s="83"/>
      <c r="D11" s="73"/>
      <c r="E11" s="85" t="s">
        <v>124</v>
      </c>
      <c r="F11" s="173"/>
      <c r="G11" s="85" t="s">
        <v>125</v>
      </c>
      <c r="H11" s="173"/>
      <c r="I11" s="85" t="s">
        <v>126</v>
      </c>
      <c r="J11" s="85"/>
      <c r="K11" s="83"/>
      <c r="L11" s="83"/>
      <c r="M11" s="83"/>
      <c r="N11" s="83"/>
    </row>
    <row r="12" spans="2:19">
      <c r="B12" s="83"/>
      <c r="C12" s="83"/>
      <c r="D12" s="83"/>
      <c r="E12" s="83"/>
      <c r="F12" s="83"/>
      <c r="G12" s="83"/>
      <c r="H12" s="83"/>
      <c r="I12" s="83"/>
      <c r="J12" s="83"/>
      <c r="K12" s="83"/>
      <c r="L12" s="83"/>
      <c r="M12" s="83"/>
      <c r="N12" s="83"/>
    </row>
    <row r="13" spans="2:19">
      <c r="B13" s="83"/>
      <c r="C13" s="83"/>
      <c r="D13" s="83"/>
      <c r="E13" s="83"/>
      <c r="F13" s="83"/>
      <c r="G13" s="83"/>
      <c r="H13" s="83"/>
      <c r="I13" s="83"/>
      <c r="J13" s="83"/>
      <c r="K13" s="83"/>
      <c r="L13" s="83"/>
      <c r="M13" s="83"/>
      <c r="N13" s="83"/>
    </row>
    <row r="14" spans="2:19">
      <c r="B14" s="83"/>
      <c r="C14" s="83"/>
      <c r="D14" s="83"/>
      <c r="E14" s="1" t="s">
        <v>127</v>
      </c>
      <c r="F14" s="83"/>
      <c r="G14" s="83"/>
      <c r="H14" s="83"/>
      <c r="I14" s="1"/>
      <c r="J14" s="1"/>
      <c r="K14" s="83"/>
      <c r="L14" s="83"/>
      <c r="M14" s="83"/>
      <c r="N14" s="83"/>
    </row>
    <row r="15" spans="2:19">
      <c r="B15" s="83"/>
      <c r="C15" s="83"/>
      <c r="D15" s="83"/>
      <c r="E15" s="83"/>
      <c r="F15" s="1"/>
      <c r="G15" s="83"/>
      <c r="H15" s="83"/>
      <c r="I15" s="1"/>
      <c r="J15" s="1"/>
      <c r="K15" s="83"/>
      <c r="L15" s="83"/>
      <c r="M15" s="83"/>
      <c r="N15" s="83"/>
    </row>
    <row r="16" spans="2:19" ht="21.75" customHeight="1">
      <c r="B16" s="83"/>
      <c r="C16" s="83"/>
      <c r="D16" s="83"/>
      <c r="E16" s="83"/>
      <c r="F16" s="489" t="s">
        <v>139</v>
      </c>
      <c r="G16" s="489"/>
      <c r="H16" s="489"/>
      <c r="I16" s="489"/>
      <c r="J16" s="74"/>
      <c r="K16" s="485" t="str">
        <f>共通入力シート!C6&amp;""</f>
        <v/>
      </c>
      <c r="L16" s="485"/>
      <c r="M16" s="485"/>
      <c r="N16" s="485"/>
    </row>
    <row r="17" spans="2:14" ht="21.75" customHeight="1">
      <c r="B17" s="83"/>
      <c r="C17" s="83"/>
      <c r="D17" s="83"/>
      <c r="E17" s="83"/>
      <c r="F17" s="489" t="s">
        <v>4</v>
      </c>
      <c r="G17" s="489"/>
      <c r="H17" s="489"/>
      <c r="I17" s="489"/>
      <c r="J17" s="74"/>
      <c r="K17" s="486" t="str">
        <f>共通入力シート!C7&amp;""</f>
        <v/>
      </c>
      <c r="L17" s="486"/>
      <c r="M17" s="486"/>
      <c r="N17" s="486"/>
    </row>
    <row r="18" spans="2:14" ht="21.75" customHeight="1">
      <c r="B18" s="83"/>
      <c r="C18" s="83"/>
      <c r="D18" s="83"/>
      <c r="E18" s="83"/>
      <c r="F18" s="489" t="s">
        <v>129</v>
      </c>
      <c r="G18" s="489"/>
      <c r="H18" s="489"/>
      <c r="I18" s="489"/>
      <c r="J18" s="74"/>
      <c r="K18" s="487"/>
      <c r="L18" s="487"/>
      <c r="M18" s="487"/>
      <c r="N18" s="487"/>
    </row>
    <row r="19" spans="2:14" ht="21.75" customHeight="1">
      <c r="B19" s="83"/>
      <c r="C19" s="83"/>
      <c r="D19" s="83"/>
      <c r="E19" s="83"/>
      <c r="F19" s="489" t="s">
        <v>130</v>
      </c>
      <c r="G19" s="489"/>
      <c r="H19" s="489"/>
      <c r="I19" s="489"/>
      <c r="J19" s="74"/>
      <c r="K19" s="486" t="str">
        <f>共通入力シート!C11&amp;""</f>
        <v/>
      </c>
      <c r="L19" s="486"/>
      <c r="M19" s="486"/>
      <c r="N19" s="486"/>
    </row>
    <row r="20" spans="2:14">
      <c r="B20" s="83"/>
      <c r="C20" s="83"/>
      <c r="D20" s="83"/>
      <c r="E20" s="83"/>
      <c r="F20" s="83"/>
      <c r="G20" s="83"/>
      <c r="H20" s="83"/>
      <c r="I20" s="83"/>
      <c r="J20" s="83"/>
      <c r="K20" s="83"/>
      <c r="L20" s="83"/>
      <c r="M20" s="83"/>
      <c r="N20" s="83"/>
    </row>
    <row r="21" spans="2:14">
      <c r="B21" s="83"/>
      <c r="C21" s="1" t="s">
        <v>131</v>
      </c>
      <c r="D21" s="83"/>
      <c r="E21" s="83"/>
      <c r="F21" s="83"/>
      <c r="G21" s="83"/>
      <c r="H21" s="83"/>
      <c r="I21" s="83"/>
      <c r="J21" s="83"/>
      <c r="K21" s="83"/>
      <c r="L21" s="83"/>
      <c r="M21" s="83"/>
      <c r="N21" s="83"/>
    </row>
    <row r="22" spans="2:14">
      <c r="B22" s="83"/>
      <c r="C22" s="488"/>
      <c r="D22" s="488"/>
      <c r="E22" s="488"/>
      <c r="F22" s="488"/>
      <c r="G22" s="488"/>
      <c r="H22" s="488"/>
      <c r="I22" s="488"/>
      <c r="J22" s="488"/>
      <c r="K22" s="488"/>
      <c r="L22" s="488"/>
      <c r="M22" s="488"/>
      <c r="N22" s="488"/>
    </row>
    <row r="23" spans="2:14">
      <c r="B23" s="83"/>
      <c r="C23" s="488"/>
      <c r="D23" s="488"/>
      <c r="E23" s="488"/>
      <c r="F23" s="488"/>
      <c r="G23" s="488"/>
      <c r="H23" s="488"/>
      <c r="I23" s="488"/>
      <c r="J23" s="488"/>
      <c r="K23" s="488"/>
      <c r="L23" s="488"/>
      <c r="M23" s="488"/>
      <c r="N23" s="488"/>
    </row>
    <row r="24" spans="2:14">
      <c r="B24" s="83"/>
      <c r="C24" s="488"/>
      <c r="D24" s="488"/>
      <c r="E24" s="488"/>
      <c r="F24" s="488"/>
      <c r="G24" s="488"/>
      <c r="H24" s="488"/>
      <c r="I24" s="488"/>
      <c r="J24" s="488"/>
      <c r="K24" s="488"/>
      <c r="L24" s="488"/>
      <c r="M24" s="488"/>
      <c r="N24" s="488"/>
    </row>
    <row r="25" spans="2:14">
      <c r="B25" s="83"/>
      <c r="C25" s="488"/>
      <c r="D25" s="488"/>
      <c r="E25" s="488"/>
      <c r="F25" s="488"/>
      <c r="G25" s="488"/>
      <c r="H25" s="488"/>
      <c r="I25" s="488"/>
      <c r="J25" s="488"/>
      <c r="K25" s="488"/>
      <c r="L25" s="488"/>
      <c r="M25" s="488"/>
      <c r="N25" s="488"/>
    </row>
    <row r="26" spans="2:14">
      <c r="B26" s="83"/>
      <c r="C26" s="488"/>
      <c r="D26" s="488"/>
      <c r="E26" s="488"/>
      <c r="F26" s="488"/>
      <c r="G26" s="488"/>
      <c r="H26" s="488"/>
      <c r="I26" s="488"/>
      <c r="J26" s="488"/>
      <c r="K26" s="488"/>
      <c r="L26" s="488"/>
      <c r="M26" s="488"/>
      <c r="N26" s="488"/>
    </row>
    <row r="27" spans="2:14">
      <c r="B27" s="83"/>
      <c r="C27" s="488"/>
      <c r="D27" s="488"/>
      <c r="E27" s="488"/>
      <c r="F27" s="488"/>
      <c r="G27" s="488"/>
      <c r="H27" s="488"/>
      <c r="I27" s="488"/>
      <c r="J27" s="488"/>
      <c r="K27" s="488"/>
      <c r="L27" s="488"/>
      <c r="M27" s="488"/>
      <c r="N27" s="488"/>
    </row>
    <row r="28" spans="2:14">
      <c r="B28" s="83"/>
      <c r="C28" s="488"/>
      <c r="D28" s="488"/>
      <c r="E28" s="488"/>
      <c r="F28" s="488"/>
      <c r="G28" s="488"/>
      <c r="H28" s="488"/>
      <c r="I28" s="488"/>
      <c r="J28" s="488"/>
      <c r="K28" s="488"/>
      <c r="L28" s="488"/>
      <c r="M28" s="488"/>
      <c r="N28" s="488"/>
    </row>
    <row r="29" spans="2:14">
      <c r="B29" s="83"/>
      <c r="C29" s="488"/>
      <c r="D29" s="488"/>
      <c r="E29" s="488"/>
      <c r="F29" s="488"/>
      <c r="G29" s="488"/>
      <c r="H29" s="488"/>
      <c r="I29" s="488"/>
      <c r="J29" s="488"/>
      <c r="K29" s="488"/>
      <c r="L29" s="488"/>
      <c r="M29" s="488"/>
      <c r="N29" s="488"/>
    </row>
    <row r="30" spans="2:14">
      <c r="B30" s="83"/>
      <c r="C30" s="488"/>
      <c r="D30" s="488"/>
      <c r="E30" s="488"/>
      <c r="F30" s="488"/>
      <c r="G30" s="488"/>
      <c r="H30" s="488"/>
      <c r="I30" s="488"/>
      <c r="J30" s="488"/>
      <c r="K30" s="488"/>
      <c r="L30" s="488"/>
      <c r="M30" s="488"/>
      <c r="N30" s="488"/>
    </row>
    <row r="31" spans="2:14">
      <c r="B31" s="83"/>
      <c r="C31" s="488"/>
      <c r="D31" s="488"/>
      <c r="E31" s="488"/>
      <c r="F31" s="488"/>
      <c r="G31" s="488"/>
      <c r="H31" s="488"/>
      <c r="I31" s="488"/>
      <c r="J31" s="488"/>
      <c r="K31" s="488"/>
      <c r="L31" s="488"/>
      <c r="M31" s="488"/>
      <c r="N31" s="488"/>
    </row>
    <row r="32" spans="2:14">
      <c r="B32" s="83"/>
      <c r="C32" s="488"/>
      <c r="D32" s="488"/>
      <c r="E32" s="488"/>
      <c r="F32" s="488"/>
      <c r="G32" s="488"/>
      <c r="H32" s="488"/>
      <c r="I32" s="488"/>
      <c r="J32" s="488"/>
      <c r="K32" s="488"/>
      <c r="L32" s="488"/>
      <c r="M32" s="488"/>
      <c r="N32" s="488"/>
    </row>
    <row r="33" spans="2:14">
      <c r="B33" s="83"/>
      <c r="C33" s="488"/>
      <c r="D33" s="488"/>
      <c r="E33" s="488"/>
      <c r="F33" s="488"/>
      <c r="G33" s="488"/>
      <c r="H33" s="488"/>
      <c r="I33" s="488"/>
      <c r="J33" s="488"/>
      <c r="K33" s="488"/>
      <c r="L33" s="488"/>
      <c r="M33" s="488"/>
      <c r="N33" s="488"/>
    </row>
    <row r="34" spans="2:14">
      <c r="B34" s="83"/>
      <c r="C34" s="488"/>
      <c r="D34" s="488"/>
      <c r="E34" s="488"/>
      <c r="F34" s="488"/>
      <c r="G34" s="488"/>
      <c r="H34" s="488"/>
      <c r="I34" s="488"/>
      <c r="J34" s="488"/>
      <c r="K34" s="488"/>
      <c r="L34" s="488"/>
      <c r="M34" s="488"/>
      <c r="N34" s="488"/>
    </row>
    <row r="35" spans="2:14">
      <c r="B35" s="83"/>
      <c r="C35" s="488"/>
      <c r="D35" s="488"/>
      <c r="E35" s="488"/>
      <c r="F35" s="488"/>
      <c r="G35" s="488"/>
      <c r="H35" s="488"/>
      <c r="I35" s="488"/>
      <c r="J35" s="488"/>
      <c r="K35" s="488"/>
      <c r="L35" s="488"/>
      <c r="M35" s="488"/>
      <c r="N35" s="488"/>
    </row>
    <row r="36" spans="2:14">
      <c r="B36" s="83"/>
      <c r="C36" s="488"/>
      <c r="D36" s="488"/>
      <c r="E36" s="488"/>
      <c r="F36" s="488"/>
      <c r="G36" s="488"/>
      <c r="H36" s="488"/>
      <c r="I36" s="488"/>
      <c r="J36" s="488"/>
      <c r="K36" s="488"/>
      <c r="L36" s="488"/>
      <c r="M36" s="488"/>
      <c r="N36" s="488"/>
    </row>
    <row r="37" spans="2:14">
      <c r="B37" s="83"/>
      <c r="C37" s="488"/>
      <c r="D37" s="488"/>
      <c r="E37" s="488"/>
      <c r="F37" s="488"/>
      <c r="G37" s="488"/>
      <c r="H37" s="488"/>
      <c r="I37" s="488"/>
      <c r="J37" s="488"/>
      <c r="K37" s="488"/>
      <c r="L37" s="488"/>
      <c r="M37" s="488"/>
      <c r="N37" s="488"/>
    </row>
    <row r="38" spans="2:14">
      <c r="B38" s="83"/>
      <c r="C38" s="488"/>
      <c r="D38" s="488"/>
      <c r="E38" s="488"/>
      <c r="F38" s="488"/>
      <c r="G38" s="488"/>
      <c r="H38" s="488"/>
      <c r="I38" s="488"/>
      <c r="J38" s="488"/>
      <c r="K38" s="488"/>
      <c r="L38" s="488"/>
      <c r="M38" s="488"/>
      <c r="N38" s="488"/>
    </row>
    <row r="39" spans="2:14">
      <c r="B39" s="83"/>
      <c r="C39" s="488"/>
      <c r="D39" s="488"/>
      <c r="E39" s="488"/>
      <c r="F39" s="488"/>
      <c r="G39" s="488"/>
      <c r="H39" s="488"/>
      <c r="I39" s="488"/>
      <c r="J39" s="488"/>
      <c r="K39" s="488"/>
      <c r="L39" s="488"/>
      <c r="M39" s="488"/>
      <c r="N39" s="488"/>
    </row>
    <row r="40" spans="2:14">
      <c r="B40" s="83"/>
      <c r="C40" s="488"/>
      <c r="D40" s="488"/>
      <c r="E40" s="488"/>
      <c r="F40" s="488"/>
      <c r="G40" s="488"/>
      <c r="H40" s="488"/>
      <c r="I40" s="488"/>
      <c r="J40" s="488"/>
      <c r="K40" s="488"/>
      <c r="L40" s="488"/>
      <c r="M40" s="488"/>
      <c r="N40" s="488"/>
    </row>
    <row r="41" spans="2:14">
      <c r="B41" s="83"/>
      <c r="C41" s="488"/>
      <c r="D41" s="488"/>
      <c r="E41" s="488"/>
      <c r="F41" s="488"/>
      <c r="G41" s="488"/>
      <c r="H41" s="488"/>
      <c r="I41" s="488"/>
      <c r="J41" s="488"/>
      <c r="K41" s="488"/>
      <c r="L41" s="488"/>
      <c r="M41" s="488"/>
      <c r="N41" s="488"/>
    </row>
    <row r="42" spans="2:14">
      <c r="B42" s="83"/>
      <c r="C42" s="488"/>
      <c r="D42" s="488"/>
      <c r="E42" s="488"/>
      <c r="F42" s="488"/>
      <c r="G42" s="488"/>
      <c r="H42" s="488"/>
      <c r="I42" s="488"/>
      <c r="J42" s="488"/>
      <c r="K42" s="488"/>
      <c r="L42" s="488"/>
      <c r="M42" s="488"/>
      <c r="N42" s="488"/>
    </row>
    <row r="43" spans="2:14">
      <c r="B43" s="83"/>
      <c r="C43" s="488"/>
      <c r="D43" s="488"/>
      <c r="E43" s="488"/>
      <c r="F43" s="488"/>
      <c r="G43" s="488"/>
      <c r="H43" s="488"/>
      <c r="I43" s="488"/>
      <c r="J43" s="488"/>
      <c r="K43" s="488"/>
      <c r="L43" s="488"/>
      <c r="M43" s="488"/>
      <c r="N43" s="488"/>
    </row>
    <row r="44" spans="2:14">
      <c r="B44" s="83"/>
      <c r="C44" s="488"/>
      <c r="D44" s="488"/>
      <c r="E44" s="488"/>
      <c r="F44" s="488"/>
      <c r="G44" s="488"/>
      <c r="H44" s="488"/>
      <c r="I44" s="488"/>
      <c r="J44" s="488"/>
      <c r="K44" s="488"/>
      <c r="L44" s="488"/>
      <c r="M44" s="488"/>
      <c r="N44" s="488"/>
    </row>
    <row r="45" spans="2:14">
      <c r="B45" s="83"/>
      <c r="C45" s="488"/>
      <c r="D45" s="488"/>
      <c r="E45" s="488"/>
      <c r="F45" s="488"/>
      <c r="G45" s="488"/>
      <c r="H45" s="488"/>
      <c r="I45" s="488"/>
      <c r="J45" s="488"/>
      <c r="K45" s="488"/>
      <c r="L45" s="488"/>
      <c r="M45" s="488"/>
      <c r="N45" s="488"/>
    </row>
    <row r="46" spans="2:14" ht="15.75" customHeight="1">
      <c r="B46" s="86" t="s">
        <v>110</v>
      </c>
      <c r="C46" s="83"/>
      <c r="D46" s="83"/>
      <c r="E46" s="83"/>
      <c r="F46" s="83"/>
      <c r="G46" s="83"/>
      <c r="H46" s="83"/>
      <c r="I46" s="83"/>
      <c r="J46" s="83"/>
      <c r="K46" s="83"/>
      <c r="L46" s="83"/>
      <c r="M46" s="83"/>
      <c r="N46" s="83"/>
    </row>
    <row r="47" spans="2:14" ht="15.75" customHeight="1">
      <c r="B47" s="86" t="s">
        <v>132</v>
      </c>
      <c r="C47" s="83"/>
      <c r="D47" s="83"/>
      <c r="E47" s="83"/>
      <c r="F47" s="83"/>
      <c r="G47" s="83"/>
      <c r="H47" s="83"/>
      <c r="I47" s="83"/>
      <c r="J47" s="83"/>
      <c r="K47" s="83"/>
      <c r="L47" s="83"/>
      <c r="M47" s="83"/>
      <c r="N47" s="83"/>
    </row>
    <row r="48" spans="2:14" ht="15.75" customHeight="1">
      <c r="B48" s="86" t="s">
        <v>133</v>
      </c>
      <c r="C48" s="83"/>
      <c r="D48" s="83"/>
      <c r="E48" s="83"/>
      <c r="F48" s="83"/>
      <c r="G48" s="83"/>
      <c r="H48" s="83"/>
      <c r="I48" s="83"/>
      <c r="J48" s="83"/>
      <c r="K48" s="83"/>
      <c r="L48" s="83"/>
      <c r="M48" s="83"/>
      <c r="N48" s="83"/>
    </row>
    <row r="49" spans="2:14" ht="15.75" customHeight="1">
      <c r="B49" s="86" t="s">
        <v>134</v>
      </c>
      <c r="C49" s="83"/>
      <c r="D49" s="83"/>
      <c r="E49" s="83"/>
      <c r="F49" s="83"/>
      <c r="G49" s="83"/>
      <c r="H49" s="83"/>
      <c r="I49" s="83"/>
      <c r="J49" s="83"/>
      <c r="K49" s="83"/>
      <c r="L49" s="83"/>
      <c r="M49" s="83"/>
      <c r="N49" s="83"/>
    </row>
    <row r="50" spans="2:14" ht="15.75" customHeight="1">
      <c r="B50" s="86" t="s">
        <v>135</v>
      </c>
      <c r="C50" s="83"/>
      <c r="D50" s="83"/>
      <c r="E50" s="83"/>
      <c r="F50" s="83"/>
      <c r="G50" s="83"/>
      <c r="H50" s="83"/>
      <c r="I50" s="83"/>
      <c r="J50" s="83"/>
      <c r="K50" s="83"/>
      <c r="L50" s="83"/>
      <c r="M50" s="83"/>
      <c r="N50" s="83"/>
    </row>
    <row r="51" spans="2:14" ht="15.75" customHeight="1">
      <c r="B51" s="86" t="s">
        <v>136</v>
      </c>
      <c r="C51" s="83"/>
      <c r="D51" s="83"/>
      <c r="E51" s="83"/>
      <c r="F51" s="83"/>
      <c r="G51" s="83"/>
      <c r="H51" s="83"/>
      <c r="I51" s="83"/>
      <c r="J51" s="83"/>
      <c r="K51" s="83"/>
      <c r="L51" s="83"/>
      <c r="M51" s="83"/>
      <c r="N51" s="83"/>
    </row>
    <row r="52" spans="2:14" ht="15.75" customHeight="1">
      <c r="B52" s="483" t="s">
        <v>137</v>
      </c>
      <c r="C52" s="483"/>
      <c r="D52" s="483"/>
      <c r="E52" s="483"/>
      <c r="F52" s="483"/>
      <c r="G52" s="483"/>
      <c r="H52" s="483"/>
      <c r="I52" s="483"/>
      <c r="J52" s="483"/>
      <c r="K52" s="483"/>
      <c r="L52" s="483"/>
      <c r="M52" s="483"/>
      <c r="N52" s="483"/>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53"/>
  <sheetViews>
    <sheetView workbookViewId="0"/>
  </sheetViews>
  <sheetFormatPr defaultRowHeight="13.5"/>
  <cols>
    <col min="1" max="1" width="9" style="80"/>
    <col min="2" max="2" width="2.125" style="80" customWidth="1"/>
    <col min="3" max="3" width="9" style="80"/>
    <col min="4" max="4" width="14" style="80" customWidth="1"/>
    <col min="5" max="5" width="9" style="80"/>
    <col min="6" max="7" width="4.375" style="80" customWidth="1"/>
    <col min="8" max="8" width="4.625" style="80" customWidth="1"/>
    <col min="9" max="9" width="5.875" style="80" customWidth="1"/>
    <col min="10" max="10" width="4.625" style="80" customWidth="1"/>
    <col min="11" max="11" width="5.875" style="80" customWidth="1"/>
    <col min="12" max="13" width="4.625" style="80" customWidth="1"/>
    <col min="14" max="14" width="10.75" style="80" customWidth="1"/>
    <col min="15" max="16384" width="9" style="80"/>
  </cols>
  <sheetData>
    <row r="1" spans="2:19">
      <c r="B1" s="1" t="s">
        <v>268</v>
      </c>
      <c r="C1" s="83"/>
      <c r="D1" s="83"/>
      <c r="E1" s="83"/>
      <c r="F1" s="83"/>
      <c r="G1" s="83"/>
      <c r="H1" s="83"/>
      <c r="I1" s="83"/>
      <c r="J1" s="83"/>
      <c r="K1" s="83"/>
      <c r="L1" s="83"/>
      <c r="M1" s="83"/>
      <c r="N1" s="83"/>
      <c r="Q1" s="47"/>
      <c r="R1" s="47"/>
      <c r="S1" s="47"/>
    </row>
    <row r="2" spans="2:19">
      <c r="B2" s="1"/>
      <c r="C2" s="83"/>
      <c r="D2" s="83"/>
      <c r="E2" s="83"/>
      <c r="F2" s="83"/>
      <c r="G2" s="83"/>
      <c r="H2" s="83"/>
      <c r="I2" s="83"/>
      <c r="J2" s="83"/>
      <c r="K2" s="83"/>
      <c r="L2" s="83"/>
      <c r="M2" s="83"/>
      <c r="N2" s="83"/>
      <c r="Q2" s="128" t="s">
        <v>148</v>
      </c>
      <c r="R2" s="47"/>
      <c r="S2" s="47"/>
    </row>
    <row r="3" spans="2:19">
      <c r="B3" s="83"/>
      <c r="C3" s="83"/>
      <c r="D3" s="83"/>
      <c r="E3" s="83"/>
      <c r="F3" s="83"/>
      <c r="G3" s="85"/>
      <c r="H3" s="490"/>
      <c r="I3" s="490"/>
      <c r="J3" s="85" t="s">
        <v>124</v>
      </c>
      <c r="K3" s="73"/>
      <c r="L3" s="85" t="s">
        <v>125</v>
      </c>
      <c r="M3" s="73"/>
      <c r="N3" s="71" t="s">
        <v>167</v>
      </c>
      <c r="Q3" s="47"/>
      <c r="R3" s="47"/>
      <c r="S3" s="47"/>
    </row>
    <row r="4" spans="2:19" ht="18" customHeight="1">
      <c r="B4" s="83"/>
      <c r="C4" s="83"/>
      <c r="D4" s="83"/>
      <c r="E4" s="83"/>
      <c r="F4" s="83"/>
      <c r="G4" s="83"/>
      <c r="H4" s="83"/>
      <c r="I4" s="83"/>
      <c r="J4" s="83"/>
      <c r="K4" s="83"/>
      <c r="L4" s="83"/>
      <c r="M4" s="83"/>
      <c r="N4" s="83"/>
      <c r="Q4" s="47"/>
      <c r="R4" s="47"/>
      <c r="S4" s="47"/>
    </row>
    <row r="5" spans="2:19">
      <c r="B5" s="83"/>
      <c r="C5" s="1" t="s">
        <v>119</v>
      </c>
      <c r="D5" s="83"/>
      <c r="E5" s="83"/>
      <c r="F5" s="83"/>
      <c r="G5" s="83"/>
      <c r="H5" s="83"/>
      <c r="I5" s="83"/>
      <c r="J5" s="83"/>
      <c r="K5" s="83"/>
      <c r="L5" s="83"/>
      <c r="M5" s="83"/>
      <c r="N5" s="83"/>
      <c r="Q5" s="47"/>
      <c r="R5" s="47"/>
      <c r="S5" s="47"/>
    </row>
    <row r="6" spans="2:19" ht="18" customHeight="1">
      <c r="B6" s="83"/>
      <c r="C6" s="83"/>
      <c r="D6" s="83"/>
      <c r="E6" s="83"/>
      <c r="F6" s="83"/>
      <c r="G6" s="83"/>
      <c r="H6" s="83"/>
      <c r="I6" s="83"/>
      <c r="J6" s="83"/>
      <c r="K6" s="83"/>
      <c r="L6" s="83"/>
      <c r="M6" s="83"/>
      <c r="N6" s="83"/>
    </row>
    <row r="7" spans="2:19" ht="21.75" customHeight="1">
      <c r="B7" s="83"/>
      <c r="C7" s="83"/>
      <c r="D7" s="83"/>
      <c r="E7" s="493" t="s">
        <v>128</v>
      </c>
      <c r="F7" s="493"/>
      <c r="G7" s="5"/>
      <c r="H7" s="492" t="str">
        <f>共通入力シート!C6&amp;""</f>
        <v/>
      </c>
      <c r="I7" s="492"/>
      <c r="J7" s="492"/>
      <c r="K7" s="492"/>
      <c r="L7" s="492"/>
      <c r="M7" s="492"/>
      <c r="N7" s="492"/>
    </row>
    <row r="8" spans="2:19" ht="21.75" customHeight="1">
      <c r="B8" s="83"/>
      <c r="C8" s="83"/>
      <c r="D8" s="83"/>
      <c r="E8" s="493" t="s">
        <v>138</v>
      </c>
      <c r="F8" s="493"/>
      <c r="G8" s="5"/>
      <c r="H8" s="492" t="str">
        <f>共通入力シート!C7&amp;""</f>
        <v/>
      </c>
      <c r="I8" s="492"/>
      <c r="J8" s="492"/>
      <c r="K8" s="492"/>
      <c r="L8" s="492"/>
      <c r="M8" s="492"/>
      <c r="N8" s="492"/>
    </row>
    <row r="9" spans="2:19" ht="21.75" customHeight="1">
      <c r="B9" s="83"/>
      <c r="C9" s="83"/>
      <c r="D9" s="83"/>
      <c r="E9" s="493" t="s">
        <v>141</v>
      </c>
      <c r="F9" s="493"/>
      <c r="G9" s="5"/>
      <c r="H9" s="492" t="str">
        <f>共通入力シート!C8&amp;"　"&amp;共通入力シート!C9&amp;""</f>
        <v>　</v>
      </c>
      <c r="I9" s="492"/>
      <c r="J9" s="492"/>
      <c r="K9" s="492"/>
      <c r="L9" s="492"/>
      <c r="M9" s="492"/>
      <c r="N9" s="1" t="s">
        <v>146</v>
      </c>
    </row>
    <row r="10" spans="2:19" ht="13.5" customHeight="1">
      <c r="B10" s="83"/>
      <c r="C10" s="83"/>
      <c r="D10" s="83"/>
      <c r="E10" s="4"/>
      <c r="F10" s="119"/>
      <c r="G10" s="4"/>
      <c r="H10" s="87"/>
      <c r="I10" s="87"/>
      <c r="J10" s="87"/>
      <c r="K10" s="87"/>
      <c r="L10" s="87"/>
      <c r="M10" s="87"/>
      <c r="N10" s="1"/>
    </row>
    <row r="11" spans="2:19">
      <c r="B11" s="83"/>
      <c r="C11" s="83"/>
      <c r="D11" s="83"/>
      <c r="E11" s="83"/>
      <c r="F11" s="83"/>
      <c r="G11" s="83"/>
      <c r="H11" s="83"/>
      <c r="I11" s="83"/>
      <c r="J11" s="83"/>
      <c r="K11" s="83"/>
      <c r="L11" s="83"/>
      <c r="M11" s="83"/>
      <c r="N11" s="83"/>
    </row>
    <row r="12" spans="2:19">
      <c r="B12" s="83"/>
      <c r="C12" s="83"/>
      <c r="D12" s="83"/>
      <c r="E12" s="83"/>
      <c r="F12" s="83"/>
      <c r="G12" s="83"/>
      <c r="H12" s="83"/>
      <c r="I12" s="83"/>
      <c r="J12" s="83"/>
      <c r="K12" s="83"/>
      <c r="L12" s="83"/>
      <c r="M12" s="83"/>
      <c r="N12" s="83"/>
    </row>
    <row r="13" spans="2:19" ht="14.25">
      <c r="B13" s="484" t="s">
        <v>142</v>
      </c>
      <c r="C13" s="484"/>
      <c r="D13" s="484"/>
      <c r="E13" s="484"/>
      <c r="F13" s="484"/>
      <c r="G13" s="484"/>
      <c r="H13" s="484"/>
      <c r="I13" s="484"/>
      <c r="J13" s="484"/>
      <c r="K13" s="484"/>
      <c r="L13" s="484"/>
      <c r="M13" s="484"/>
      <c r="N13" s="484"/>
    </row>
    <row r="14" spans="2:19" ht="14.25">
      <c r="B14" s="84"/>
      <c r="C14" s="84"/>
      <c r="D14" s="84"/>
      <c r="E14" s="84"/>
      <c r="F14" s="84"/>
      <c r="G14" s="84"/>
      <c r="H14" s="84"/>
      <c r="I14" s="84"/>
      <c r="J14" s="84"/>
      <c r="K14" s="84"/>
      <c r="L14" s="84"/>
      <c r="M14" s="84"/>
      <c r="N14" s="84"/>
    </row>
    <row r="15" spans="2:19">
      <c r="B15" s="83"/>
      <c r="C15" s="83"/>
      <c r="D15" s="83"/>
      <c r="E15" s="83"/>
      <c r="F15" s="83"/>
      <c r="G15" s="83"/>
      <c r="H15" s="83"/>
      <c r="I15" s="83"/>
      <c r="J15" s="83"/>
      <c r="K15" s="83"/>
      <c r="L15" s="83"/>
      <c r="M15" s="83"/>
      <c r="N15" s="83"/>
    </row>
    <row r="16" spans="2:19">
      <c r="B16" s="83"/>
      <c r="C16" s="1" t="s">
        <v>143</v>
      </c>
      <c r="D16" s="83"/>
      <c r="E16" s="83"/>
      <c r="F16" s="83"/>
      <c r="G16" s="83"/>
      <c r="H16" s="83"/>
      <c r="I16" s="83"/>
      <c r="J16" s="83"/>
      <c r="K16" s="83"/>
      <c r="L16" s="83"/>
      <c r="M16" s="83"/>
      <c r="N16" s="83"/>
    </row>
    <row r="17" spans="2:14">
      <c r="B17" s="83"/>
      <c r="C17" s="83"/>
      <c r="D17" s="83"/>
      <c r="E17" s="83"/>
      <c r="F17" s="83"/>
      <c r="G17" s="83"/>
      <c r="H17" s="83"/>
      <c r="I17" s="83"/>
      <c r="J17" s="83"/>
      <c r="K17" s="83"/>
      <c r="L17" s="83"/>
      <c r="M17" s="83"/>
      <c r="N17" s="83"/>
    </row>
    <row r="18" spans="2:14">
      <c r="B18" s="83"/>
      <c r="C18" s="83"/>
      <c r="D18" s="83"/>
      <c r="E18" s="83"/>
      <c r="F18" s="83"/>
      <c r="G18" s="83"/>
      <c r="H18" s="83"/>
      <c r="I18" s="83"/>
      <c r="J18" s="83"/>
      <c r="K18" s="83"/>
      <c r="L18" s="83"/>
      <c r="M18" s="83"/>
      <c r="N18" s="83"/>
    </row>
    <row r="19" spans="2:14" ht="14.25">
      <c r="B19" s="83"/>
      <c r="C19" s="5" t="s">
        <v>121</v>
      </c>
      <c r="D19" s="268" t="str">
        <f>共通入力シート!C30</f>
        <v>準用河川長内川浚渫工事</v>
      </c>
      <c r="E19" s="268"/>
      <c r="F19" s="268"/>
      <c r="G19" s="268"/>
      <c r="H19" s="268"/>
      <c r="I19" s="268"/>
      <c r="J19" s="268"/>
      <c r="K19" s="268"/>
      <c r="L19" s="268"/>
      <c r="M19" s="268"/>
      <c r="N19" s="268"/>
    </row>
    <row r="20" spans="2:14" ht="14.25">
      <c r="B20" s="83"/>
      <c r="C20" s="5"/>
      <c r="D20" s="156"/>
      <c r="E20" s="156"/>
      <c r="F20" s="156"/>
      <c r="G20" s="156"/>
      <c r="H20" s="156"/>
      <c r="I20" s="156"/>
      <c r="J20" s="156"/>
      <c r="K20" s="156"/>
      <c r="L20" s="156"/>
      <c r="M20" s="156"/>
      <c r="N20" s="156"/>
    </row>
    <row r="21" spans="2:14" ht="13.5" customHeight="1">
      <c r="B21" s="83"/>
      <c r="C21" s="83"/>
      <c r="D21" s="83"/>
      <c r="E21" s="83"/>
      <c r="F21" s="83"/>
      <c r="G21" s="83"/>
      <c r="H21" s="83"/>
      <c r="I21" s="83"/>
      <c r="J21" s="83"/>
      <c r="K21" s="83"/>
      <c r="L21" s="83"/>
      <c r="M21" s="83"/>
      <c r="N21" s="83"/>
    </row>
    <row r="22" spans="2:14">
      <c r="B22" s="83"/>
      <c r="C22" s="1" t="s">
        <v>144</v>
      </c>
      <c r="D22" s="278">
        <f>共通入力シート!C33</f>
        <v>44895</v>
      </c>
      <c r="E22" s="278"/>
      <c r="F22" s="155"/>
      <c r="G22" s="120"/>
      <c r="H22" s="83"/>
      <c r="I22" s="83"/>
      <c r="J22" s="83"/>
      <c r="K22" s="83"/>
      <c r="L22" s="83"/>
      <c r="M22" s="83"/>
      <c r="N22" s="83"/>
    </row>
    <row r="23" spans="2:14">
      <c r="B23" s="83"/>
      <c r="C23" s="1"/>
      <c r="D23" s="155"/>
      <c r="E23" s="155"/>
      <c r="F23" s="155"/>
      <c r="G23" s="120"/>
      <c r="H23" s="83"/>
      <c r="I23" s="83"/>
      <c r="J23" s="83"/>
      <c r="K23" s="83"/>
      <c r="L23" s="83"/>
      <c r="M23" s="83"/>
      <c r="N23" s="83"/>
    </row>
    <row r="24" spans="2:14" ht="13.5" customHeight="1">
      <c r="B24" s="83"/>
      <c r="C24" s="83"/>
      <c r="D24" s="83"/>
      <c r="E24" s="83"/>
      <c r="F24" s="83"/>
      <c r="G24" s="83"/>
      <c r="H24" s="83"/>
      <c r="I24" s="83"/>
      <c r="J24" s="83"/>
      <c r="K24" s="83"/>
      <c r="L24" s="83"/>
      <c r="M24" s="83"/>
      <c r="N24" s="83"/>
    </row>
    <row r="25" spans="2:14" ht="21" customHeight="1">
      <c r="B25" s="1" t="s">
        <v>110</v>
      </c>
      <c r="C25" s="83"/>
      <c r="D25" s="83"/>
      <c r="E25" s="83"/>
      <c r="F25" s="83"/>
      <c r="G25" s="83"/>
      <c r="H25" s="83"/>
      <c r="I25" s="83"/>
      <c r="J25" s="83"/>
      <c r="K25" s="83"/>
      <c r="L25" s="83"/>
      <c r="M25" s="83"/>
      <c r="N25" s="83"/>
    </row>
    <row r="26" spans="2:14" ht="21" customHeight="1">
      <c r="B26" s="83"/>
      <c r="C26" s="491" t="s">
        <v>147</v>
      </c>
      <c r="D26" s="491"/>
      <c r="E26" s="491"/>
      <c r="F26" s="491"/>
      <c r="G26" s="491"/>
      <c r="H26" s="491"/>
      <c r="I26" s="491"/>
      <c r="J26" s="491"/>
      <c r="K26" s="491"/>
      <c r="L26" s="491"/>
      <c r="M26" s="491"/>
      <c r="N26" s="491"/>
    </row>
    <row r="27" spans="2:14" ht="21" customHeight="1">
      <c r="B27" s="83"/>
      <c r="C27" s="1" t="s">
        <v>168</v>
      </c>
      <c r="D27" s="83"/>
      <c r="E27" s="83"/>
      <c r="F27" s="83"/>
      <c r="G27" s="83"/>
      <c r="H27" s="83"/>
      <c r="I27" s="83"/>
      <c r="J27" s="83"/>
      <c r="K27" s="83"/>
      <c r="L27" s="83"/>
      <c r="M27" s="83"/>
      <c r="N27" s="83"/>
    </row>
    <row r="28" spans="2:14" ht="21" customHeight="1">
      <c r="B28" s="83"/>
      <c r="C28" s="1" t="s">
        <v>145</v>
      </c>
      <c r="D28" s="83"/>
      <c r="E28" s="83"/>
      <c r="F28" s="83"/>
      <c r="G28" s="83"/>
      <c r="H28" s="83"/>
      <c r="I28" s="83"/>
      <c r="J28" s="83"/>
      <c r="K28" s="83"/>
      <c r="L28" s="83"/>
      <c r="M28" s="83"/>
      <c r="N28" s="83"/>
    </row>
    <row r="29" spans="2:14">
      <c r="B29" s="83"/>
      <c r="C29" s="83"/>
      <c r="D29" s="83"/>
      <c r="E29" s="83"/>
      <c r="F29" s="83"/>
      <c r="G29" s="83"/>
      <c r="H29" s="83"/>
      <c r="I29" s="83"/>
      <c r="J29" s="83"/>
      <c r="K29" s="83"/>
      <c r="L29" s="83"/>
      <c r="M29" s="83"/>
      <c r="N29" s="83"/>
    </row>
    <row r="30" spans="2:14">
      <c r="B30" s="83"/>
      <c r="C30" s="83"/>
      <c r="D30" s="83"/>
      <c r="E30" s="83"/>
      <c r="F30" s="83"/>
      <c r="G30" s="83"/>
      <c r="H30" s="83"/>
      <c r="I30" s="83"/>
      <c r="J30" s="83"/>
      <c r="K30" s="83"/>
      <c r="L30" s="83"/>
      <c r="M30" s="83"/>
      <c r="N30" s="83"/>
    </row>
    <row r="31" spans="2:14">
      <c r="B31" s="83"/>
      <c r="C31" s="83"/>
      <c r="D31" s="83"/>
      <c r="E31" s="83"/>
      <c r="F31" s="83"/>
      <c r="G31" s="83"/>
      <c r="H31" s="83"/>
      <c r="I31" s="83"/>
      <c r="J31" s="83"/>
      <c r="K31" s="83"/>
      <c r="L31" s="83"/>
      <c r="M31" s="83"/>
      <c r="N31" s="83"/>
    </row>
    <row r="32" spans="2:14">
      <c r="B32" s="83"/>
      <c r="C32" s="83"/>
      <c r="D32" s="83"/>
      <c r="E32" s="83"/>
      <c r="F32" s="83"/>
      <c r="G32" s="83"/>
      <c r="H32" s="83"/>
      <c r="I32" s="83"/>
      <c r="J32" s="83"/>
      <c r="K32" s="83"/>
      <c r="L32" s="83"/>
      <c r="M32" s="83"/>
      <c r="N32" s="83"/>
    </row>
    <row r="33" spans="2:14">
      <c r="B33" s="83"/>
      <c r="C33" s="83"/>
      <c r="D33" s="83"/>
      <c r="E33" s="83"/>
      <c r="F33" s="83"/>
      <c r="G33" s="83"/>
      <c r="H33" s="83"/>
      <c r="I33" s="83"/>
      <c r="J33" s="83"/>
      <c r="K33" s="83"/>
      <c r="L33" s="83"/>
      <c r="M33" s="83"/>
      <c r="N33" s="83"/>
    </row>
    <row r="34" spans="2:14">
      <c r="B34" s="83"/>
      <c r="C34" s="83"/>
      <c r="D34" s="83"/>
      <c r="E34" s="83"/>
      <c r="F34" s="83"/>
      <c r="G34" s="83"/>
      <c r="H34" s="83"/>
      <c r="I34" s="83"/>
      <c r="J34" s="83"/>
      <c r="K34" s="83"/>
      <c r="L34" s="83"/>
      <c r="M34" s="83"/>
      <c r="N34" s="83"/>
    </row>
    <row r="35" spans="2:14">
      <c r="B35" s="83"/>
      <c r="C35" s="83"/>
      <c r="D35" s="83"/>
      <c r="E35" s="83"/>
      <c r="F35" s="83"/>
      <c r="G35" s="83"/>
      <c r="H35" s="83"/>
      <c r="I35" s="83"/>
      <c r="J35" s="83"/>
      <c r="K35" s="83"/>
      <c r="L35" s="83"/>
      <c r="M35" s="83"/>
      <c r="N35" s="83"/>
    </row>
    <row r="36" spans="2:14">
      <c r="B36" s="83"/>
      <c r="C36" s="83"/>
      <c r="D36" s="83"/>
      <c r="E36" s="83"/>
      <c r="F36" s="83"/>
      <c r="G36" s="83"/>
      <c r="H36" s="83"/>
      <c r="I36" s="83"/>
      <c r="J36" s="83"/>
      <c r="K36" s="83"/>
      <c r="L36" s="83"/>
      <c r="M36" s="83"/>
      <c r="N36" s="83"/>
    </row>
    <row r="37" spans="2:14">
      <c r="B37" s="83"/>
      <c r="C37" s="83"/>
      <c r="D37" s="83"/>
      <c r="E37" s="83"/>
      <c r="F37" s="83"/>
      <c r="G37" s="83"/>
      <c r="H37" s="83"/>
      <c r="I37" s="83"/>
      <c r="J37" s="83"/>
      <c r="K37" s="83"/>
      <c r="L37" s="83"/>
      <c r="M37" s="83"/>
      <c r="N37" s="83"/>
    </row>
    <row r="38" spans="2:14">
      <c r="B38" s="83"/>
      <c r="C38" s="83"/>
      <c r="D38" s="83"/>
      <c r="E38" s="83"/>
      <c r="F38" s="83"/>
      <c r="G38" s="83"/>
      <c r="H38" s="83"/>
      <c r="I38" s="83"/>
      <c r="J38" s="83"/>
      <c r="K38" s="83"/>
      <c r="L38" s="83"/>
      <c r="M38" s="83"/>
      <c r="N38" s="83"/>
    </row>
    <row r="39" spans="2:14">
      <c r="B39" s="83"/>
      <c r="C39" s="83"/>
      <c r="D39" s="83"/>
      <c r="E39" s="83"/>
      <c r="F39" s="83"/>
      <c r="G39" s="83"/>
      <c r="H39" s="83"/>
      <c r="I39" s="83"/>
      <c r="J39" s="83"/>
      <c r="K39" s="83"/>
      <c r="L39" s="83"/>
      <c r="M39" s="83"/>
      <c r="N39" s="83"/>
    </row>
    <row r="40" spans="2:14">
      <c r="B40" s="83"/>
      <c r="C40" s="83"/>
      <c r="D40" s="83"/>
      <c r="E40" s="83"/>
      <c r="F40" s="83"/>
      <c r="G40" s="83"/>
      <c r="H40" s="83"/>
      <c r="I40" s="83"/>
      <c r="J40" s="83"/>
      <c r="K40" s="83"/>
      <c r="L40" s="83"/>
      <c r="M40" s="83"/>
      <c r="N40" s="83"/>
    </row>
    <row r="41" spans="2:14">
      <c r="B41" s="83"/>
      <c r="C41" s="83"/>
      <c r="D41" s="83"/>
      <c r="E41" s="83"/>
      <c r="F41" s="83"/>
      <c r="G41" s="83"/>
      <c r="H41" s="83"/>
      <c r="I41" s="83"/>
      <c r="J41" s="83"/>
      <c r="K41" s="83"/>
      <c r="L41" s="83"/>
      <c r="M41" s="83"/>
      <c r="N41" s="83"/>
    </row>
    <row r="42" spans="2:14">
      <c r="B42" s="83"/>
      <c r="C42" s="83"/>
      <c r="D42" s="83"/>
      <c r="E42" s="83"/>
      <c r="F42" s="83"/>
      <c r="G42" s="83"/>
      <c r="H42" s="83"/>
      <c r="I42" s="83"/>
      <c r="J42" s="83"/>
      <c r="K42" s="83"/>
      <c r="L42" s="83"/>
      <c r="M42" s="83"/>
      <c r="N42" s="83"/>
    </row>
    <row r="43" spans="2:14">
      <c r="B43" s="83"/>
      <c r="C43" s="83"/>
      <c r="D43" s="83"/>
      <c r="E43" s="83"/>
      <c r="F43" s="83"/>
      <c r="G43" s="83"/>
      <c r="H43" s="83"/>
      <c r="I43" s="83"/>
      <c r="J43" s="83"/>
      <c r="K43" s="83"/>
      <c r="L43" s="83"/>
      <c r="M43" s="83"/>
      <c r="N43" s="83"/>
    </row>
    <row r="44" spans="2:14">
      <c r="B44" s="83"/>
      <c r="C44" s="83"/>
      <c r="D44" s="83"/>
      <c r="E44" s="83"/>
      <c r="F44" s="83"/>
      <c r="G44" s="83"/>
      <c r="H44" s="83"/>
      <c r="I44" s="83"/>
      <c r="J44" s="83"/>
      <c r="K44" s="83"/>
      <c r="L44" s="83"/>
      <c r="M44" s="83"/>
      <c r="N44" s="83"/>
    </row>
    <row r="45" spans="2:14">
      <c r="B45" s="83"/>
      <c r="C45" s="83"/>
      <c r="D45" s="83"/>
      <c r="E45" s="83"/>
      <c r="F45" s="83"/>
      <c r="G45" s="83"/>
      <c r="H45" s="83"/>
      <c r="I45" s="83"/>
      <c r="J45" s="83"/>
      <c r="K45" s="83"/>
      <c r="L45" s="83"/>
      <c r="M45" s="83"/>
      <c r="N45" s="83"/>
    </row>
    <row r="46" spans="2:14">
      <c r="B46" s="83"/>
      <c r="C46" s="83"/>
      <c r="D46" s="83"/>
      <c r="E46" s="83"/>
      <c r="F46" s="83"/>
      <c r="G46" s="83"/>
      <c r="H46" s="83"/>
      <c r="I46" s="83"/>
      <c r="J46" s="83"/>
      <c r="K46" s="83"/>
      <c r="L46" s="83"/>
      <c r="M46" s="83"/>
      <c r="N46" s="83"/>
    </row>
    <row r="47" spans="2:14">
      <c r="B47" s="83"/>
      <c r="C47" s="83"/>
      <c r="D47" s="83"/>
      <c r="E47" s="83"/>
      <c r="F47" s="83"/>
      <c r="G47" s="83"/>
      <c r="H47" s="83"/>
      <c r="I47" s="83"/>
      <c r="J47" s="83"/>
      <c r="K47" s="83"/>
      <c r="L47" s="83"/>
      <c r="M47" s="83"/>
      <c r="N47" s="83"/>
    </row>
    <row r="48" spans="2:14">
      <c r="B48" s="83"/>
      <c r="C48" s="83"/>
      <c r="D48" s="83"/>
      <c r="E48" s="83"/>
      <c r="F48" s="83"/>
      <c r="G48" s="83"/>
      <c r="H48" s="83"/>
      <c r="I48" s="83"/>
      <c r="J48" s="83"/>
      <c r="K48" s="83"/>
      <c r="L48" s="83"/>
      <c r="M48" s="83"/>
      <c r="N48" s="83"/>
    </row>
    <row r="49" spans="2:14">
      <c r="B49" s="83"/>
      <c r="C49" s="83"/>
      <c r="D49" s="83"/>
      <c r="E49" s="83"/>
      <c r="F49" s="83"/>
      <c r="G49" s="83"/>
      <c r="H49" s="83"/>
      <c r="I49" s="83"/>
      <c r="J49" s="83"/>
      <c r="K49" s="83"/>
      <c r="L49" s="83"/>
      <c r="M49" s="83"/>
      <c r="N49" s="83"/>
    </row>
    <row r="50" spans="2:14">
      <c r="B50" s="83"/>
      <c r="C50" s="83"/>
      <c r="D50" s="83"/>
      <c r="E50" s="83"/>
      <c r="F50" s="83"/>
      <c r="G50" s="83"/>
      <c r="H50" s="83"/>
      <c r="I50" s="83"/>
      <c r="J50" s="83"/>
      <c r="K50" s="83"/>
      <c r="L50" s="83"/>
      <c r="M50" s="83"/>
      <c r="N50" s="83"/>
    </row>
    <row r="51" spans="2:14">
      <c r="B51" s="83"/>
      <c r="C51" s="83"/>
      <c r="D51" s="83"/>
      <c r="E51" s="83"/>
      <c r="F51" s="83"/>
      <c r="G51" s="83"/>
      <c r="H51" s="83"/>
      <c r="I51" s="83"/>
      <c r="J51" s="83"/>
      <c r="K51" s="83"/>
      <c r="L51" s="83"/>
      <c r="M51" s="83"/>
      <c r="N51" s="83"/>
    </row>
    <row r="52" spans="2:14">
      <c r="B52" s="83"/>
      <c r="C52" s="83"/>
      <c r="D52" s="83"/>
      <c r="E52" s="83"/>
      <c r="F52" s="83"/>
      <c r="G52" s="83"/>
      <c r="H52" s="83"/>
      <c r="I52" s="83"/>
      <c r="J52" s="83"/>
      <c r="K52" s="83"/>
      <c r="L52" s="83"/>
      <c r="M52" s="83"/>
      <c r="N52" s="83"/>
    </row>
    <row r="53" spans="2:14">
      <c r="B53" s="83"/>
      <c r="C53" s="83"/>
      <c r="D53" s="83"/>
      <c r="E53" s="83"/>
      <c r="F53" s="83"/>
      <c r="G53" s="83"/>
      <c r="H53" s="83"/>
      <c r="I53" s="83"/>
      <c r="J53" s="83"/>
      <c r="K53" s="83"/>
      <c r="L53" s="83"/>
      <c r="M53" s="83"/>
      <c r="N53" s="83"/>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showZeros="0" zoomScaleNormal="100" workbookViewId="0"/>
  </sheetViews>
  <sheetFormatPr defaultRowHeight="13.5"/>
  <cols>
    <col min="1" max="2" width="9" style="88"/>
    <col min="3" max="3" width="5.875" style="88" customWidth="1"/>
    <col min="4" max="4" width="11.875" style="88" bestFit="1" customWidth="1"/>
    <col min="5" max="16384" width="9" style="88"/>
  </cols>
  <sheetData>
    <row r="1" spans="2:15" ht="18.75">
      <c r="B1" s="89" t="s">
        <v>73</v>
      </c>
      <c r="C1" s="494" t="s">
        <v>74</v>
      </c>
      <c r="D1" s="494"/>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2" customHeight="1">
      <c r="B3" s="90" t="s">
        <v>75</v>
      </c>
      <c r="C3" s="91"/>
      <c r="D3" s="92"/>
      <c r="E3" s="92"/>
      <c r="F3" s="92"/>
      <c r="G3" s="92"/>
      <c r="H3" s="92"/>
      <c r="I3" s="92"/>
      <c r="J3" s="93"/>
      <c r="M3" s="47"/>
      <c r="N3" s="47"/>
      <c r="O3" s="47"/>
    </row>
    <row r="4" spans="2:15" ht="17.25">
      <c r="B4" s="89"/>
      <c r="C4" s="94"/>
      <c r="D4" s="495" t="s">
        <v>76</v>
      </c>
      <c r="E4" s="495"/>
      <c r="F4" s="95"/>
      <c r="G4" s="95"/>
      <c r="H4" s="95"/>
      <c r="I4" s="96"/>
      <c r="J4" s="97"/>
      <c r="M4" s="47"/>
      <c r="N4" s="47"/>
      <c r="O4" s="47"/>
    </row>
    <row r="5" spans="2:15" ht="12" customHeight="1">
      <c r="B5" s="89"/>
      <c r="C5" s="94"/>
      <c r="D5" s="95"/>
      <c r="E5" s="95"/>
      <c r="F5" s="95"/>
      <c r="G5" s="95"/>
      <c r="H5" s="95"/>
      <c r="I5" s="96"/>
      <c r="J5" s="97"/>
      <c r="M5" s="47"/>
      <c r="N5" s="47"/>
      <c r="O5" s="47"/>
    </row>
    <row r="6" spans="2:15" ht="17.25">
      <c r="B6" s="89"/>
      <c r="C6" s="94"/>
      <c r="D6" s="495" t="s">
        <v>77</v>
      </c>
      <c r="E6" s="495"/>
      <c r="F6" s="495"/>
      <c r="G6" s="495"/>
      <c r="H6" s="495"/>
      <c r="I6" s="96"/>
      <c r="J6" s="97"/>
    </row>
    <row r="7" spans="2:15" ht="15" customHeight="1">
      <c r="B7" s="89"/>
      <c r="C7" s="94"/>
      <c r="D7" s="95"/>
      <c r="E7" s="95"/>
      <c r="F7" s="95"/>
      <c r="G7" s="95"/>
      <c r="H7" s="95"/>
      <c r="I7" s="96"/>
      <c r="J7" s="97"/>
    </row>
    <row r="8" spans="2:15" ht="15" customHeight="1">
      <c r="B8" s="89"/>
      <c r="C8" s="98"/>
      <c r="D8" s="95"/>
      <c r="E8" s="95"/>
      <c r="F8" s="95"/>
      <c r="G8" s="95"/>
      <c r="H8" s="95"/>
      <c r="I8" s="96"/>
      <c r="J8" s="97"/>
    </row>
    <row r="9" spans="2:15" ht="17.25">
      <c r="B9" s="89"/>
      <c r="C9" s="94"/>
      <c r="D9" s="495" t="s">
        <v>78</v>
      </c>
      <c r="E9" s="495"/>
      <c r="F9" s="495"/>
      <c r="G9" s="495"/>
      <c r="H9" s="95"/>
      <c r="I9" s="96"/>
      <c r="J9" s="97"/>
    </row>
    <row r="10" spans="2:15">
      <c r="B10" s="89"/>
      <c r="C10" s="98"/>
      <c r="D10" s="95"/>
      <c r="E10" s="95"/>
      <c r="F10" s="95"/>
      <c r="G10" s="95"/>
      <c r="H10" s="95"/>
      <c r="I10" s="96"/>
      <c r="J10" s="97"/>
    </row>
    <row r="11" spans="2:15">
      <c r="B11" s="89"/>
      <c r="C11" s="98"/>
      <c r="D11" s="95"/>
      <c r="E11" s="95"/>
      <c r="F11" s="95"/>
      <c r="G11" s="95"/>
      <c r="H11" s="95"/>
      <c r="I11" s="96"/>
      <c r="J11" s="97"/>
    </row>
    <row r="12" spans="2:15">
      <c r="B12" s="89"/>
      <c r="C12" s="98"/>
      <c r="D12" s="95"/>
      <c r="E12" s="95"/>
      <c r="F12" s="95"/>
      <c r="G12" s="95"/>
      <c r="H12" s="95"/>
      <c r="I12" s="96"/>
      <c r="J12" s="97"/>
    </row>
    <row r="13" spans="2:15" ht="17.25">
      <c r="B13" s="89"/>
      <c r="C13" s="94"/>
      <c r="D13" s="495" t="s">
        <v>79</v>
      </c>
      <c r="E13" s="495"/>
      <c r="F13" s="95"/>
      <c r="G13" s="95"/>
      <c r="H13" s="95"/>
      <c r="I13" s="96"/>
      <c r="J13" s="97"/>
    </row>
    <row r="14" spans="2:15" ht="10.5" customHeight="1">
      <c r="B14" s="89"/>
      <c r="C14" s="94"/>
      <c r="D14" s="95"/>
      <c r="E14" s="95"/>
      <c r="F14" s="95"/>
      <c r="G14" s="95"/>
      <c r="H14" s="95"/>
      <c r="I14" s="96"/>
      <c r="J14" s="97"/>
    </row>
    <row r="15" spans="2:15" ht="10.5" customHeight="1">
      <c r="B15" s="89"/>
      <c r="C15" s="98"/>
      <c r="D15" s="95"/>
      <c r="E15" s="95"/>
      <c r="F15" s="95"/>
      <c r="G15" s="95"/>
      <c r="H15" s="95"/>
      <c r="I15" s="96"/>
      <c r="J15" s="97"/>
    </row>
    <row r="16" spans="2:15" ht="36" customHeight="1" thickBot="1">
      <c r="B16" s="89"/>
      <c r="C16" s="99"/>
      <c r="D16" s="100" t="s">
        <v>68</v>
      </c>
      <c r="E16" s="498" t="str">
        <f>共通入力シート!C30</f>
        <v>準用河川長内川浚渫工事</v>
      </c>
      <c r="F16" s="498"/>
      <c r="G16" s="498"/>
      <c r="H16" s="498"/>
      <c r="I16" s="498"/>
      <c r="J16" s="97"/>
    </row>
    <row r="17" spans="2:10" ht="10.5" customHeight="1">
      <c r="B17" s="89"/>
      <c r="C17" s="94"/>
      <c r="D17" s="95"/>
      <c r="E17" s="500"/>
      <c r="F17" s="500"/>
      <c r="G17" s="500"/>
      <c r="H17" s="500"/>
      <c r="I17" s="500"/>
      <c r="J17" s="97"/>
    </row>
    <row r="18" spans="2:10" ht="10.5" customHeight="1">
      <c r="B18" s="89"/>
      <c r="C18" s="98"/>
      <c r="D18" s="95"/>
      <c r="E18" s="95"/>
      <c r="F18" s="95"/>
      <c r="G18" s="95"/>
      <c r="H18" s="95"/>
      <c r="I18" s="96"/>
      <c r="J18" s="97"/>
    </row>
    <row r="19" spans="2:10" ht="18" thickBot="1">
      <c r="B19" s="89"/>
      <c r="C19" s="98"/>
      <c r="D19" s="100" t="s">
        <v>80</v>
      </c>
      <c r="E19" s="499" t="str">
        <f>TEXT(共通入力シート!C33,"[DBNum3][$-ja-JP]ggge年m月d日（aaa）")&amp;TEXT(共通入力シート!C34,"[$-ja-JP] AM/PMh:mm;@")</f>
        <v>令和４年１１月３０日(水) 午前10:00</v>
      </c>
      <c r="F19" s="499"/>
      <c r="G19" s="499"/>
      <c r="H19" s="499"/>
      <c r="I19" s="499"/>
      <c r="J19" s="97"/>
    </row>
    <row r="20" spans="2:10" ht="12" customHeight="1" thickBot="1">
      <c r="B20" s="89"/>
      <c r="C20" s="101"/>
      <c r="D20" s="102"/>
      <c r="E20" s="102"/>
      <c r="F20" s="102"/>
      <c r="G20" s="102"/>
      <c r="H20" s="102"/>
      <c r="I20" s="102"/>
      <c r="J20" s="103"/>
    </row>
    <row r="21" spans="2:10">
      <c r="B21" s="89"/>
      <c r="C21" s="89"/>
      <c r="D21" s="89"/>
      <c r="E21" s="89"/>
      <c r="F21" s="89"/>
      <c r="G21" s="89"/>
      <c r="H21" s="89"/>
      <c r="I21" s="89"/>
      <c r="J21" s="89"/>
    </row>
    <row r="22" spans="2:10" ht="14.25" thickBot="1">
      <c r="B22" s="89"/>
      <c r="C22" s="89"/>
      <c r="D22" s="89"/>
      <c r="E22" s="89"/>
      <c r="F22" s="89"/>
      <c r="G22" s="89"/>
      <c r="H22" s="89"/>
      <c r="I22" s="89"/>
      <c r="J22" s="89"/>
    </row>
    <row r="23" spans="2:10" ht="14.25">
      <c r="B23" s="90" t="s">
        <v>81</v>
      </c>
      <c r="C23" s="91"/>
      <c r="D23" s="92"/>
      <c r="E23" s="92"/>
      <c r="F23" s="92"/>
      <c r="G23" s="92"/>
      <c r="H23" s="92"/>
      <c r="I23" s="92"/>
      <c r="J23" s="93"/>
    </row>
    <row r="24" spans="2:10" ht="20.25" customHeight="1">
      <c r="B24" s="89"/>
      <c r="C24" s="99"/>
      <c r="D24" s="100" t="s">
        <v>82</v>
      </c>
      <c r="E24" s="100" t="s">
        <v>83</v>
      </c>
      <c r="F24" s="496" t="str">
        <f>共通入力シート!C6&amp;""</f>
        <v/>
      </c>
      <c r="G24" s="496"/>
      <c r="H24" s="496"/>
      <c r="I24" s="496"/>
      <c r="J24" s="104"/>
    </row>
    <row r="25" spans="2:10" ht="24" customHeight="1" thickBot="1">
      <c r="B25" s="89"/>
      <c r="C25" s="99"/>
      <c r="D25" s="96"/>
      <c r="E25" s="96"/>
      <c r="F25" s="497"/>
      <c r="G25" s="497"/>
      <c r="H25" s="497"/>
      <c r="I25" s="497"/>
      <c r="J25" s="104"/>
    </row>
    <row r="26" spans="2:10">
      <c r="B26" s="89"/>
      <c r="C26" s="99"/>
      <c r="D26" s="96"/>
      <c r="E26" s="96"/>
      <c r="F26" s="96"/>
      <c r="G26" s="96"/>
      <c r="H26" s="96"/>
      <c r="I26" s="96"/>
      <c r="J26" s="97"/>
    </row>
    <row r="27" spans="2:10" ht="66" customHeight="1" thickBot="1">
      <c r="B27" s="89"/>
      <c r="C27" s="99"/>
      <c r="D27" s="96"/>
      <c r="E27" s="163" t="s">
        <v>185</v>
      </c>
      <c r="F27" s="501" t="str">
        <f>共通入力シート!C7&amp;""</f>
        <v/>
      </c>
      <c r="G27" s="501"/>
      <c r="H27" s="501"/>
      <c r="I27" s="501"/>
      <c r="J27" s="97"/>
    </row>
    <row r="28" spans="2:10" ht="14.25" thickBot="1">
      <c r="B28" s="89"/>
      <c r="C28" s="101"/>
      <c r="D28" s="102"/>
      <c r="E28" s="102"/>
      <c r="F28" s="102"/>
      <c r="G28" s="102"/>
      <c r="H28" s="102"/>
      <c r="I28" s="102"/>
      <c r="J28" s="103"/>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sheetData>
  <mergeCells count="10">
    <mergeCell ref="F24:I25"/>
    <mergeCell ref="E16:I16"/>
    <mergeCell ref="E19:I19"/>
    <mergeCell ref="E17:I17"/>
    <mergeCell ref="F27:I27"/>
    <mergeCell ref="C1:D1"/>
    <mergeCell ref="D4:E4"/>
    <mergeCell ref="D6:H6"/>
    <mergeCell ref="D9:G9"/>
    <mergeCell ref="D13:E13"/>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showGridLines="0" showZeros="0" zoomScaleNormal="100" workbookViewId="0"/>
  </sheetViews>
  <sheetFormatPr defaultRowHeight="13.5"/>
  <cols>
    <col min="1" max="2" width="9" style="88"/>
    <col min="3" max="3" width="7.125" style="88" customWidth="1"/>
    <col min="4" max="4" width="14.625" style="88" bestFit="1" customWidth="1"/>
    <col min="5" max="5" width="10" style="88" customWidth="1"/>
    <col min="6" max="6" width="4.625" style="88" customWidth="1"/>
    <col min="7" max="16384" width="9" style="88"/>
  </cols>
  <sheetData>
    <row r="1" spans="2:15" ht="18.75">
      <c r="B1" s="89"/>
      <c r="C1" s="494" t="s">
        <v>84</v>
      </c>
      <c r="D1" s="494"/>
      <c r="E1" s="89"/>
      <c r="F1" s="89"/>
      <c r="G1" s="89"/>
      <c r="H1" s="89"/>
      <c r="I1" s="89"/>
      <c r="J1" s="89"/>
      <c r="M1" s="47"/>
      <c r="N1" s="47"/>
      <c r="O1" s="47"/>
    </row>
    <row r="2" spans="2:15" ht="14.25" thickBot="1">
      <c r="B2" s="89"/>
      <c r="C2" s="89"/>
      <c r="D2" s="89"/>
      <c r="E2" s="89"/>
      <c r="F2" s="89"/>
      <c r="G2" s="89"/>
      <c r="H2" s="89"/>
      <c r="I2" s="89"/>
      <c r="J2" s="89"/>
      <c r="M2" s="128" t="s">
        <v>148</v>
      </c>
      <c r="N2" s="47"/>
      <c r="O2" s="47"/>
    </row>
    <row r="3" spans="2:15" ht="10.5" customHeight="1">
      <c r="B3" s="89"/>
      <c r="C3" s="91"/>
      <c r="D3" s="92"/>
      <c r="E3" s="92"/>
      <c r="F3" s="92"/>
      <c r="G3" s="92"/>
      <c r="H3" s="92"/>
      <c r="I3" s="92"/>
      <c r="J3" s="93"/>
      <c r="M3" s="47"/>
      <c r="N3" s="47"/>
      <c r="O3" s="47"/>
    </row>
    <row r="4" spans="2:15" ht="17.25">
      <c r="B4" s="89"/>
      <c r="C4" s="99"/>
      <c r="D4" s="495" t="s">
        <v>85</v>
      </c>
      <c r="E4" s="495"/>
      <c r="F4" s="495"/>
      <c r="G4" s="495"/>
      <c r="H4" s="96"/>
      <c r="I4" s="96"/>
      <c r="J4" s="97"/>
      <c r="M4" s="47"/>
      <c r="N4" s="47"/>
      <c r="O4" s="47"/>
    </row>
    <row r="5" spans="2:15">
      <c r="B5" s="89"/>
      <c r="C5" s="99"/>
      <c r="D5" s="96"/>
      <c r="E5" s="96"/>
      <c r="F5" s="96"/>
      <c r="G5" s="96"/>
      <c r="H5" s="96"/>
      <c r="I5" s="96"/>
      <c r="J5" s="97"/>
      <c r="M5" s="47"/>
      <c r="N5" s="47"/>
      <c r="O5" s="47"/>
    </row>
    <row r="6" spans="2:15" ht="23.1" customHeight="1" thickBot="1">
      <c r="B6" s="89"/>
      <c r="C6" s="99"/>
      <c r="D6" s="100" t="s">
        <v>86</v>
      </c>
      <c r="E6" s="504" t="str">
        <f>TEXT(共通入力シート!C33,"[DBNum3][$-ja-JP]ggge年m月d日（aaa）")&amp;TEXT(共通入力シート!C34,"[$-ja-JP] AM/PMh:mm;@")</f>
        <v>令和４年１１月３０日(水) 午前10:00</v>
      </c>
      <c r="F6" s="504"/>
      <c r="G6" s="504"/>
      <c r="H6" s="504"/>
      <c r="I6" s="504"/>
      <c r="J6" s="97"/>
    </row>
    <row r="7" spans="2:15" ht="36" customHeight="1" thickBot="1">
      <c r="B7" s="89"/>
      <c r="C7" s="99"/>
      <c r="D7" s="100" t="s">
        <v>68</v>
      </c>
      <c r="E7" s="503" t="str">
        <f>共通入力シート!C30</f>
        <v>準用河川長内川浚渫工事</v>
      </c>
      <c r="F7" s="503"/>
      <c r="G7" s="503"/>
      <c r="H7" s="503"/>
      <c r="I7" s="503"/>
      <c r="J7" s="97"/>
    </row>
    <row r="8" spans="2:15" ht="60" customHeight="1" thickBot="1">
      <c r="B8" s="89"/>
      <c r="C8" s="99"/>
      <c r="D8" s="163" t="s">
        <v>185</v>
      </c>
      <c r="E8" s="502" t="str">
        <f>共通入力シート!C7&amp;""</f>
        <v/>
      </c>
      <c r="F8" s="502"/>
      <c r="G8" s="502"/>
      <c r="H8" s="502"/>
      <c r="I8" s="502"/>
      <c r="J8" s="97"/>
    </row>
    <row r="9" spans="2:15" ht="10.5" customHeight="1" thickBot="1">
      <c r="B9" s="89"/>
      <c r="C9" s="101"/>
      <c r="D9" s="102"/>
      <c r="E9" s="102"/>
      <c r="F9" s="102"/>
      <c r="G9" s="102"/>
      <c r="H9" s="102"/>
      <c r="I9" s="102"/>
      <c r="J9" s="103"/>
    </row>
    <row r="10" spans="2:15" ht="14.25" customHeight="1">
      <c r="B10" s="89"/>
      <c r="C10" s="89"/>
      <c r="D10" s="89"/>
      <c r="E10" s="89"/>
      <c r="F10" s="89"/>
      <c r="G10" s="89"/>
      <c r="H10" s="89"/>
      <c r="I10" s="89"/>
      <c r="J10" s="89"/>
    </row>
    <row r="11" spans="2:15">
      <c r="B11" s="89"/>
      <c r="C11" s="89"/>
      <c r="D11" s="89"/>
      <c r="E11" s="89"/>
      <c r="F11" s="89"/>
      <c r="G11" s="89"/>
      <c r="H11" s="89"/>
      <c r="I11" s="89"/>
      <c r="J11" s="89"/>
    </row>
    <row r="12" spans="2:15">
      <c r="B12" s="89"/>
      <c r="C12" s="89"/>
      <c r="D12" s="89"/>
      <c r="E12" s="89"/>
      <c r="F12" s="89"/>
      <c r="G12" s="89"/>
      <c r="H12" s="89"/>
      <c r="I12" s="89"/>
      <c r="J12" s="89"/>
    </row>
    <row r="13" spans="2:15">
      <c r="B13" s="89"/>
      <c r="C13" s="89"/>
      <c r="D13" s="89"/>
      <c r="E13" s="89"/>
      <c r="F13" s="89"/>
      <c r="G13" s="89"/>
      <c r="H13" s="89"/>
      <c r="I13" s="89"/>
      <c r="J13" s="89"/>
    </row>
    <row r="14" spans="2:15">
      <c r="B14" s="89"/>
      <c r="C14" s="89"/>
      <c r="D14" s="89"/>
      <c r="E14" s="89"/>
      <c r="F14" s="89"/>
      <c r="G14" s="89"/>
      <c r="H14" s="89"/>
      <c r="I14" s="89"/>
      <c r="J14" s="89"/>
    </row>
    <row r="15" spans="2:15">
      <c r="B15" s="89"/>
      <c r="C15" s="89"/>
      <c r="D15" s="89"/>
      <c r="E15" s="89"/>
      <c r="F15" s="89"/>
      <c r="G15" s="89"/>
      <c r="H15" s="89"/>
      <c r="I15" s="89"/>
      <c r="J15" s="89"/>
    </row>
    <row r="16" spans="2:15">
      <c r="B16" s="89"/>
      <c r="C16" s="89"/>
      <c r="D16" s="89"/>
      <c r="E16" s="89"/>
      <c r="F16" s="89"/>
      <c r="G16" s="89"/>
      <c r="H16" s="89"/>
      <c r="I16" s="89"/>
      <c r="J16" s="89"/>
    </row>
    <row r="17" spans="2:10">
      <c r="B17" s="89"/>
      <c r="C17" s="89"/>
      <c r="D17" s="89"/>
      <c r="E17" s="89"/>
      <c r="F17" s="89"/>
      <c r="G17" s="89"/>
      <c r="H17" s="89"/>
      <c r="I17" s="89"/>
      <c r="J17" s="89"/>
    </row>
    <row r="18" spans="2:10">
      <c r="B18" s="89"/>
      <c r="C18" s="89"/>
      <c r="D18" s="89"/>
      <c r="E18" s="89"/>
      <c r="F18" s="89"/>
      <c r="G18" s="89"/>
      <c r="H18" s="89"/>
      <c r="I18" s="89"/>
      <c r="J18" s="89"/>
    </row>
    <row r="19" spans="2:10">
      <c r="B19" s="89"/>
      <c r="C19" s="89"/>
      <c r="D19" s="89"/>
      <c r="E19" s="89"/>
      <c r="F19" s="89"/>
      <c r="G19" s="89"/>
      <c r="H19" s="89"/>
      <c r="I19" s="89"/>
      <c r="J19" s="89"/>
    </row>
    <row r="20" spans="2:10">
      <c r="B20" s="89"/>
      <c r="C20" s="89"/>
      <c r="D20" s="89"/>
      <c r="E20" s="89"/>
      <c r="F20" s="89"/>
      <c r="G20" s="89"/>
      <c r="H20" s="89"/>
      <c r="I20" s="89"/>
      <c r="J20" s="89"/>
    </row>
    <row r="21" spans="2:10">
      <c r="B21" s="89"/>
      <c r="C21" s="89"/>
      <c r="D21" s="89"/>
      <c r="E21" s="89"/>
      <c r="F21" s="89"/>
      <c r="G21" s="89"/>
      <c r="H21" s="89"/>
      <c r="I21" s="89"/>
      <c r="J21" s="89"/>
    </row>
    <row r="22" spans="2:10">
      <c r="B22" s="89"/>
      <c r="C22" s="89"/>
      <c r="D22" s="89"/>
      <c r="E22" s="89"/>
      <c r="F22" s="89"/>
      <c r="G22" s="89"/>
      <c r="H22" s="89"/>
      <c r="I22" s="89"/>
      <c r="J22" s="89"/>
    </row>
    <row r="23" spans="2:10">
      <c r="B23" s="89"/>
      <c r="C23" s="89"/>
      <c r="D23" s="89"/>
      <c r="E23" s="89"/>
      <c r="F23" s="89"/>
      <c r="G23" s="89"/>
      <c r="H23" s="89"/>
      <c r="I23" s="89"/>
      <c r="J23" s="89"/>
    </row>
    <row r="24" spans="2:10">
      <c r="B24" s="89"/>
      <c r="C24" s="89"/>
      <c r="D24" s="89"/>
      <c r="E24" s="89"/>
      <c r="F24" s="89"/>
      <c r="G24" s="89"/>
      <c r="H24" s="89"/>
      <c r="I24" s="89"/>
      <c r="J24" s="89"/>
    </row>
    <row r="25" spans="2:10">
      <c r="B25" s="89"/>
      <c r="C25" s="89"/>
      <c r="D25" s="89"/>
      <c r="E25" s="89"/>
      <c r="F25" s="89"/>
      <c r="G25" s="89"/>
      <c r="H25" s="89"/>
      <c r="I25" s="89"/>
      <c r="J25" s="89"/>
    </row>
    <row r="26" spans="2:10">
      <c r="B26" s="89"/>
      <c r="C26" s="89"/>
      <c r="D26" s="89"/>
      <c r="E26" s="89"/>
      <c r="F26" s="89"/>
      <c r="G26" s="89"/>
      <c r="H26" s="89"/>
      <c r="I26" s="89"/>
      <c r="J26" s="89"/>
    </row>
    <row r="27" spans="2:10">
      <c r="B27" s="89"/>
      <c r="C27" s="89"/>
      <c r="D27" s="89"/>
      <c r="E27" s="89"/>
      <c r="F27" s="89"/>
      <c r="G27" s="89"/>
      <c r="H27" s="89"/>
      <c r="I27" s="89"/>
      <c r="J27" s="89"/>
    </row>
    <row r="28" spans="2:10">
      <c r="B28" s="89"/>
      <c r="C28" s="89"/>
      <c r="D28" s="89"/>
      <c r="E28" s="89"/>
      <c r="F28" s="89"/>
      <c r="G28" s="89"/>
      <c r="H28" s="89"/>
      <c r="I28" s="89"/>
      <c r="J28" s="89"/>
    </row>
    <row r="29" spans="2:10">
      <c r="B29" s="89"/>
      <c r="C29" s="89"/>
      <c r="D29" s="89"/>
      <c r="E29" s="89"/>
      <c r="F29" s="89"/>
      <c r="G29" s="89"/>
      <c r="H29" s="89"/>
      <c r="I29" s="89"/>
      <c r="J29" s="89"/>
    </row>
    <row r="30" spans="2:10">
      <c r="B30" s="89"/>
      <c r="C30" s="89"/>
      <c r="D30" s="89"/>
      <c r="E30" s="89"/>
      <c r="F30" s="89"/>
      <c r="G30" s="89"/>
      <c r="H30" s="89"/>
      <c r="I30" s="89"/>
      <c r="J30" s="89"/>
    </row>
    <row r="31" spans="2:10">
      <c r="B31" s="89"/>
      <c r="C31" s="89"/>
      <c r="D31" s="89"/>
      <c r="E31" s="89"/>
      <c r="F31" s="89"/>
      <c r="G31" s="89"/>
      <c r="H31" s="89"/>
      <c r="I31" s="89"/>
      <c r="J31" s="89"/>
    </row>
    <row r="32" spans="2:10">
      <c r="B32" s="89"/>
      <c r="C32" s="89"/>
      <c r="D32" s="89"/>
      <c r="E32" s="89"/>
      <c r="F32" s="89"/>
      <c r="G32" s="89"/>
      <c r="H32" s="89"/>
      <c r="I32" s="89"/>
      <c r="J32" s="89"/>
    </row>
    <row r="33" spans="2:10">
      <c r="B33" s="89"/>
      <c r="C33" s="89"/>
      <c r="D33" s="89"/>
      <c r="E33" s="89"/>
      <c r="F33" s="89"/>
      <c r="G33" s="89"/>
      <c r="H33" s="89"/>
      <c r="I33" s="89"/>
      <c r="J33" s="89"/>
    </row>
    <row r="34" spans="2:10">
      <c r="B34" s="89"/>
      <c r="C34" s="89"/>
      <c r="D34" s="89"/>
      <c r="E34" s="89"/>
      <c r="F34" s="89"/>
      <c r="G34" s="89"/>
      <c r="H34" s="89"/>
      <c r="I34" s="89"/>
      <c r="J34" s="89"/>
    </row>
    <row r="35" spans="2:10">
      <c r="B35" s="89"/>
      <c r="C35" s="89"/>
      <c r="D35" s="89"/>
      <c r="E35" s="89"/>
      <c r="F35" s="89"/>
      <c r="G35" s="89"/>
      <c r="H35" s="89"/>
      <c r="I35" s="89"/>
      <c r="J35" s="89"/>
    </row>
    <row r="36" spans="2:10">
      <c r="B36" s="89"/>
      <c r="C36" s="89"/>
      <c r="D36" s="89"/>
      <c r="E36" s="89"/>
      <c r="F36" s="89"/>
      <c r="G36" s="89"/>
      <c r="H36" s="89"/>
      <c r="I36" s="89"/>
      <c r="J36" s="89"/>
    </row>
    <row r="37" spans="2:10">
      <c r="B37" s="89"/>
      <c r="C37" s="89"/>
      <c r="D37" s="89"/>
      <c r="E37" s="89"/>
      <c r="F37" s="89"/>
      <c r="G37" s="89"/>
      <c r="H37" s="89"/>
      <c r="I37" s="89"/>
      <c r="J37" s="89"/>
    </row>
    <row r="38" spans="2:10">
      <c r="B38" s="89"/>
      <c r="C38" s="89"/>
      <c r="D38" s="89"/>
      <c r="E38" s="89"/>
      <c r="F38" s="89"/>
      <c r="G38" s="89"/>
      <c r="H38" s="89"/>
      <c r="I38" s="89"/>
      <c r="J38" s="89"/>
    </row>
    <row r="39" spans="2:10">
      <c r="B39" s="89"/>
      <c r="C39" s="89"/>
      <c r="D39" s="89"/>
      <c r="E39" s="89"/>
      <c r="F39" s="89"/>
      <c r="G39" s="89"/>
      <c r="H39" s="89"/>
      <c r="I39" s="89"/>
      <c r="J39" s="89"/>
    </row>
    <row r="40" spans="2:10">
      <c r="B40" s="89"/>
      <c r="C40" s="89"/>
      <c r="D40" s="89"/>
      <c r="E40" s="89"/>
      <c r="F40" s="89"/>
      <c r="G40" s="89"/>
      <c r="H40" s="89"/>
      <c r="I40" s="89"/>
      <c r="J40" s="89"/>
    </row>
    <row r="41" spans="2:10">
      <c r="B41" s="89"/>
      <c r="C41" s="89"/>
      <c r="D41" s="89"/>
      <c r="E41" s="89"/>
      <c r="F41" s="89"/>
      <c r="G41" s="89"/>
      <c r="H41" s="89"/>
      <c r="I41" s="89"/>
      <c r="J41" s="89"/>
    </row>
    <row r="42" spans="2:10">
      <c r="B42" s="89"/>
      <c r="C42" s="89"/>
      <c r="D42" s="89"/>
      <c r="E42" s="89"/>
      <c r="F42" s="89"/>
      <c r="G42" s="89"/>
      <c r="H42" s="89"/>
      <c r="I42" s="89"/>
      <c r="J42" s="89"/>
    </row>
    <row r="43" spans="2:10">
      <c r="B43" s="89"/>
      <c r="C43" s="89"/>
      <c r="D43" s="89"/>
      <c r="E43" s="89"/>
      <c r="F43" s="89"/>
      <c r="G43" s="89"/>
      <c r="H43" s="89"/>
      <c r="I43" s="89"/>
      <c r="J43" s="89"/>
    </row>
    <row r="44" spans="2:10">
      <c r="B44" s="89"/>
      <c r="C44" s="89"/>
      <c r="D44" s="89"/>
      <c r="E44" s="89"/>
      <c r="F44" s="89"/>
      <c r="G44" s="89"/>
      <c r="H44" s="89"/>
      <c r="I44" s="89"/>
      <c r="J44" s="89"/>
    </row>
    <row r="45" spans="2:10">
      <c r="B45" s="89"/>
      <c r="C45" s="89"/>
      <c r="D45" s="89"/>
      <c r="E45" s="89"/>
      <c r="F45" s="89"/>
      <c r="G45" s="89"/>
      <c r="H45" s="89"/>
      <c r="I45" s="89"/>
      <c r="J45" s="89"/>
    </row>
    <row r="46" spans="2:10">
      <c r="B46" s="89"/>
      <c r="C46" s="89"/>
      <c r="D46" s="89"/>
      <c r="E46" s="89"/>
      <c r="F46" s="89"/>
      <c r="G46" s="89"/>
      <c r="H46" s="89"/>
      <c r="I46" s="89"/>
      <c r="J46" s="89"/>
    </row>
    <row r="47" spans="2:10">
      <c r="B47" s="89"/>
      <c r="C47" s="89"/>
      <c r="D47" s="89"/>
      <c r="E47" s="89"/>
      <c r="F47" s="89"/>
      <c r="G47" s="89"/>
      <c r="H47" s="89"/>
      <c r="I47" s="89"/>
      <c r="J47" s="89"/>
    </row>
    <row r="48" spans="2:10">
      <c r="B48" s="89"/>
      <c r="C48" s="89"/>
      <c r="D48" s="89"/>
      <c r="E48" s="89"/>
      <c r="F48" s="89"/>
      <c r="G48" s="89"/>
      <c r="H48" s="89"/>
      <c r="I48" s="89"/>
      <c r="J48" s="89"/>
    </row>
    <row r="49" spans="2:10">
      <c r="B49" s="89"/>
      <c r="C49" s="89"/>
      <c r="D49" s="89"/>
      <c r="E49" s="89"/>
      <c r="F49" s="89"/>
      <c r="G49" s="89"/>
      <c r="H49" s="89"/>
      <c r="I49" s="89"/>
      <c r="J49" s="89"/>
    </row>
    <row r="50" spans="2:10">
      <c r="B50" s="89"/>
      <c r="C50" s="89"/>
      <c r="D50" s="89"/>
      <c r="E50" s="89"/>
      <c r="F50" s="89"/>
      <c r="G50" s="89"/>
      <c r="H50" s="89"/>
      <c r="I50" s="89"/>
      <c r="J50" s="89"/>
    </row>
    <row r="51" spans="2:10">
      <c r="B51" s="89"/>
      <c r="C51" s="89"/>
      <c r="D51" s="89"/>
      <c r="E51" s="89"/>
      <c r="F51" s="89"/>
      <c r="G51" s="89"/>
      <c r="H51" s="89"/>
      <c r="I51" s="89"/>
      <c r="J51" s="89"/>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zoomScaleNormal="100" zoomScaleSheetLayoutView="100" workbookViewId="0"/>
  </sheetViews>
  <sheetFormatPr defaultRowHeight="13.5"/>
  <cols>
    <col min="1" max="2" width="2.625" style="43" customWidth="1"/>
    <col min="3" max="11" width="9" style="43"/>
    <col min="12" max="12" width="2.625" style="43" customWidth="1"/>
    <col min="13" max="13" width="9" style="43"/>
    <col min="14" max="16384" width="9" style="42"/>
  </cols>
  <sheetData>
    <row r="1" spans="1:17" s="88" customFormat="1">
      <c r="A1" s="105"/>
      <c r="B1" s="105"/>
      <c r="C1" s="105"/>
      <c r="D1" s="105"/>
      <c r="E1" s="105"/>
      <c r="F1" s="105"/>
      <c r="G1" s="105"/>
      <c r="H1" s="105"/>
      <c r="I1" s="105"/>
      <c r="J1" s="105"/>
      <c r="K1" s="105"/>
      <c r="L1" s="105"/>
      <c r="M1" s="105"/>
      <c r="O1" s="47"/>
      <c r="P1" s="47"/>
      <c r="Q1" s="47"/>
    </row>
    <row r="2" spans="1:17" s="88" customFormat="1">
      <c r="A2" s="105"/>
      <c r="B2" s="105"/>
      <c r="C2" s="105"/>
      <c r="D2" s="105"/>
      <c r="E2" s="105"/>
      <c r="F2" s="105"/>
      <c r="G2" s="105"/>
      <c r="H2" s="105"/>
      <c r="I2" s="105"/>
      <c r="J2" s="105"/>
      <c r="K2" s="105"/>
      <c r="L2" s="105"/>
      <c r="M2" s="105"/>
      <c r="O2" s="128" t="s">
        <v>148</v>
      </c>
      <c r="P2" s="47"/>
      <c r="Q2" s="47"/>
    </row>
    <row r="3" spans="1:17" s="88" customFormat="1">
      <c r="A3" s="105"/>
      <c r="B3" s="105"/>
      <c r="C3" s="105"/>
      <c r="D3" s="105"/>
      <c r="E3" s="105"/>
      <c r="F3" s="105"/>
      <c r="G3" s="105"/>
      <c r="H3" s="105"/>
      <c r="I3" s="105"/>
      <c r="J3" s="105"/>
      <c r="K3" s="105"/>
      <c r="L3" s="105"/>
      <c r="M3" s="105"/>
      <c r="O3" s="47"/>
      <c r="P3" s="47"/>
      <c r="Q3" s="47"/>
    </row>
    <row r="4" spans="1:17" s="88" customFormat="1">
      <c r="A4" s="105"/>
      <c r="B4" s="105"/>
      <c r="C4" s="105"/>
      <c r="D4" s="105"/>
      <c r="E4" s="105"/>
      <c r="F4" s="105"/>
      <c r="G4" s="105"/>
      <c r="H4" s="105"/>
      <c r="I4" s="105"/>
      <c r="J4" s="105"/>
      <c r="K4" s="105"/>
      <c r="L4" s="105"/>
      <c r="M4" s="105"/>
      <c r="O4" s="47"/>
      <c r="P4" s="47"/>
      <c r="Q4" s="47"/>
    </row>
    <row r="5" spans="1:17" ht="17.25">
      <c r="A5" s="242"/>
      <c r="B5" s="242"/>
      <c r="C5" s="243" t="s">
        <v>87</v>
      </c>
      <c r="D5" s="244"/>
      <c r="E5" s="244"/>
      <c r="F5" s="244"/>
      <c r="G5" s="244"/>
      <c r="H5" s="244"/>
      <c r="I5" s="244"/>
      <c r="J5" s="244"/>
      <c r="K5" s="244"/>
      <c r="L5" s="242"/>
      <c r="O5" s="48"/>
      <c r="P5" s="48"/>
      <c r="Q5" s="48"/>
    </row>
    <row r="6" spans="1:17" ht="17.25">
      <c r="A6" s="242"/>
      <c r="B6" s="242"/>
      <c r="C6" s="243"/>
      <c r="D6" s="244"/>
      <c r="E6" s="244"/>
      <c r="F6" s="244"/>
      <c r="G6" s="244"/>
      <c r="H6" s="244"/>
      <c r="I6" s="244"/>
      <c r="J6" s="244"/>
      <c r="K6" s="244"/>
      <c r="L6" s="242"/>
    </row>
    <row r="7" spans="1:17" ht="17.25">
      <c r="A7" s="242"/>
      <c r="B7" s="242"/>
      <c r="C7" s="508" t="s">
        <v>263</v>
      </c>
      <c r="D7" s="508"/>
      <c r="E7" s="508"/>
      <c r="F7" s="508"/>
      <c r="G7" s="508"/>
      <c r="H7" s="508"/>
      <c r="I7" s="508"/>
      <c r="J7" s="508"/>
      <c r="K7" s="508"/>
      <c r="L7" s="242"/>
    </row>
    <row r="8" spans="1:17">
      <c r="A8" s="245"/>
      <c r="B8" s="245"/>
      <c r="C8" s="245"/>
      <c r="D8" s="245"/>
      <c r="E8" s="245"/>
      <c r="F8" s="245"/>
      <c r="G8" s="245"/>
      <c r="H8" s="245"/>
      <c r="I8" s="245"/>
      <c r="J8" s="245"/>
      <c r="K8" s="245"/>
      <c r="L8" s="245"/>
      <c r="M8" s="44"/>
    </row>
    <row r="9" spans="1:17">
      <c r="A9" s="245"/>
      <c r="B9" s="245"/>
      <c r="C9" s="245"/>
      <c r="D9" s="245"/>
      <c r="E9" s="245"/>
      <c r="F9" s="245"/>
      <c r="G9" s="245"/>
      <c r="H9" s="245"/>
      <c r="I9" s="245"/>
      <c r="J9" s="245"/>
      <c r="K9" s="245"/>
      <c r="L9" s="245"/>
      <c r="M9" s="44"/>
    </row>
    <row r="10" spans="1:17">
      <c r="A10" s="245"/>
      <c r="B10" s="245"/>
      <c r="C10" s="245"/>
      <c r="D10" s="245"/>
      <c r="E10" s="245"/>
      <c r="F10" s="245"/>
      <c r="G10" s="245"/>
      <c r="H10" s="245"/>
      <c r="I10" s="245"/>
      <c r="J10" s="245"/>
      <c r="K10" s="245"/>
      <c r="L10" s="245"/>
      <c r="M10" s="44"/>
    </row>
    <row r="11" spans="1:17">
      <c r="A11" s="245"/>
      <c r="B11" s="245"/>
      <c r="C11" s="245"/>
      <c r="D11" s="245"/>
      <c r="E11" s="245"/>
      <c r="F11" s="245"/>
      <c r="G11" s="245"/>
      <c r="H11" s="245"/>
      <c r="I11" s="245"/>
      <c r="J11" s="245"/>
      <c r="K11" s="245"/>
      <c r="L11" s="245"/>
      <c r="M11" s="44"/>
    </row>
    <row r="12" spans="1:17">
      <c r="A12" s="245"/>
      <c r="B12" s="245"/>
      <c r="C12" s="245"/>
      <c r="D12" s="245"/>
      <c r="E12" s="245"/>
      <c r="F12" s="245"/>
      <c r="G12" s="245"/>
      <c r="H12" s="245"/>
      <c r="I12" s="245"/>
      <c r="J12" s="245"/>
      <c r="K12" s="245"/>
      <c r="L12" s="245"/>
      <c r="M12" s="44"/>
    </row>
    <row r="13" spans="1:17">
      <c r="A13" s="245"/>
      <c r="B13" s="245"/>
      <c r="C13" s="245"/>
      <c r="D13" s="245"/>
      <c r="E13" s="245"/>
      <c r="F13" s="245"/>
      <c r="G13" s="245"/>
      <c r="H13" s="245"/>
      <c r="I13" s="245"/>
      <c r="J13" s="245"/>
      <c r="K13" s="245"/>
      <c r="L13" s="245"/>
      <c r="M13" s="44"/>
    </row>
    <row r="14" spans="1:17" ht="13.5" customHeight="1">
      <c r="A14" s="245"/>
      <c r="B14" s="245"/>
      <c r="C14" s="245"/>
      <c r="D14" s="245"/>
      <c r="E14" s="245"/>
      <c r="F14" s="245"/>
      <c r="G14" s="510" t="s">
        <v>253</v>
      </c>
      <c r="H14" s="510"/>
      <c r="I14" s="510"/>
      <c r="J14" s="510"/>
      <c r="K14" s="510"/>
      <c r="L14" s="242"/>
      <c r="M14" s="44"/>
    </row>
    <row r="15" spans="1:17">
      <c r="A15" s="245"/>
      <c r="B15" s="245"/>
      <c r="C15" s="245"/>
      <c r="D15" s="245"/>
      <c r="E15" s="246"/>
      <c r="F15" s="245"/>
      <c r="G15" s="510"/>
      <c r="H15" s="510"/>
      <c r="I15" s="510"/>
      <c r="J15" s="510"/>
      <c r="K15" s="510"/>
      <c r="L15" s="242"/>
      <c r="M15" s="44"/>
      <c r="O15" s="45"/>
    </row>
    <row r="16" spans="1:17">
      <c r="A16" s="245"/>
      <c r="B16" s="245"/>
      <c r="C16" s="245"/>
      <c r="D16" s="245"/>
      <c r="E16" s="245"/>
      <c r="F16" s="245"/>
      <c r="G16" s="242" t="s">
        <v>254</v>
      </c>
      <c r="H16" s="245"/>
      <c r="I16" s="245"/>
      <c r="J16" s="245"/>
      <c r="K16" s="245"/>
      <c r="L16" s="245"/>
      <c r="M16" s="44"/>
      <c r="O16" s="42" t="s">
        <v>88</v>
      </c>
    </row>
    <row r="17" spans="1:16">
      <c r="A17" s="245"/>
      <c r="B17" s="245"/>
      <c r="C17" s="245"/>
      <c r="D17" s="245"/>
      <c r="E17" s="245"/>
      <c r="F17" s="245"/>
      <c r="G17" s="245"/>
      <c r="H17" s="245"/>
      <c r="I17" s="245"/>
      <c r="J17" s="245"/>
      <c r="K17" s="245"/>
      <c r="L17" s="245"/>
      <c r="M17" s="44"/>
      <c r="O17" s="42" t="s">
        <v>89</v>
      </c>
    </row>
    <row r="18" spans="1:16">
      <c r="A18" s="245"/>
      <c r="B18" s="245"/>
      <c r="C18" s="247" t="s">
        <v>90</v>
      </c>
      <c r="D18" s="248" t="s">
        <v>91</v>
      </c>
      <c r="E18" s="245"/>
      <c r="F18" s="245"/>
      <c r="G18" s="245"/>
      <c r="H18" s="245"/>
      <c r="I18" s="245"/>
      <c r="J18" s="245"/>
      <c r="K18" s="245"/>
      <c r="L18" s="245"/>
      <c r="M18" s="44"/>
    </row>
    <row r="19" spans="1:16">
      <c r="A19" s="245"/>
      <c r="B19" s="245"/>
      <c r="C19" s="245"/>
      <c r="D19" s="245"/>
      <c r="E19" s="245"/>
      <c r="F19" s="245"/>
      <c r="G19" s="245"/>
      <c r="H19" s="245"/>
      <c r="I19" s="245"/>
      <c r="J19" s="245"/>
      <c r="K19" s="245"/>
      <c r="L19" s="245"/>
      <c r="M19" s="44"/>
      <c r="O19" s="42" t="s">
        <v>92</v>
      </c>
    </row>
    <row r="20" spans="1:16" ht="13.5" customHeight="1">
      <c r="A20" s="245"/>
      <c r="B20" s="245"/>
      <c r="C20" s="245"/>
      <c r="D20" s="245"/>
      <c r="E20" s="245"/>
      <c r="F20" s="245"/>
      <c r="G20" s="245"/>
      <c r="H20" s="511" t="s">
        <v>255</v>
      </c>
      <c r="I20" s="511"/>
      <c r="J20" s="511"/>
      <c r="K20" s="511"/>
      <c r="L20" s="245"/>
      <c r="M20" s="44"/>
    </row>
    <row r="21" spans="1:16">
      <c r="A21" s="245"/>
      <c r="B21" s="245"/>
      <c r="C21" s="245"/>
      <c r="D21" s="245"/>
      <c r="E21" s="245"/>
      <c r="F21" s="245"/>
      <c r="G21" s="245"/>
      <c r="H21" s="511"/>
      <c r="I21" s="511"/>
      <c r="J21" s="511"/>
      <c r="K21" s="511"/>
      <c r="L21" s="245"/>
      <c r="M21" s="44"/>
      <c r="P21" s="46" t="s">
        <v>81</v>
      </c>
    </row>
    <row r="22" spans="1:16">
      <c r="A22" s="245"/>
      <c r="B22" s="245"/>
      <c r="C22" s="245"/>
      <c r="D22" s="245"/>
      <c r="E22" s="245"/>
      <c r="F22" s="245"/>
      <c r="G22" s="245"/>
      <c r="H22" s="245"/>
      <c r="I22" s="245"/>
      <c r="J22" s="245"/>
      <c r="K22" s="245"/>
      <c r="L22" s="245"/>
      <c r="M22" s="44"/>
    </row>
    <row r="23" spans="1:16">
      <c r="A23" s="245"/>
      <c r="B23" s="245"/>
      <c r="C23" s="245"/>
      <c r="D23" s="245"/>
      <c r="E23" s="245"/>
      <c r="F23" s="245"/>
      <c r="G23" s="245"/>
      <c r="H23" s="245"/>
      <c r="I23" s="245"/>
      <c r="J23" s="245"/>
      <c r="K23" s="245"/>
      <c r="L23" s="245"/>
      <c r="M23" s="44"/>
    </row>
    <row r="24" spans="1:16">
      <c r="A24" s="245"/>
      <c r="B24" s="245"/>
      <c r="C24" s="245"/>
      <c r="D24" s="245"/>
      <c r="E24" s="245"/>
      <c r="F24" s="245"/>
      <c r="G24" s="245"/>
      <c r="H24" s="245"/>
      <c r="I24" s="245"/>
      <c r="J24" s="245"/>
      <c r="K24" s="245"/>
      <c r="L24" s="245"/>
      <c r="M24" s="44"/>
    </row>
    <row r="25" spans="1:16">
      <c r="A25" s="245"/>
      <c r="B25" s="245"/>
      <c r="C25" s="245"/>
      <c r="D25" s="245"/>
      <c r="E25" s="245"/>
      <c r="F25" s="245"/>
      <c r="G25" s="245"/>
      <c r="H25" s="245"/>
      <c r="I25" s="245"/>
      <c r="J25" s="245"/>
      <c r="K25" s="245"/>
      <c r="L25" s="245"/>
      <c r="M25" s="44"/>
    </row>
    <row r="26" spans="1:16">
      <c r="A26" s="245"/>
      <c r="B26" s="245"/>
      <c r="C26" s="247" t="s">
        <v>81</v>
      </c>
      <c r="D26" s="245"/>
      <c r="E26" s="245"/>
      <c r="F26" s="245"/>
      <c r="G26" s="245"/>
      <c r="H26" s="245"/>
      <c r="I26" s="245"/>
      <c r="J26" s="245"/>
      <c r="K26" s="245"/>
      <c r="L26" s="245"/>
      <c r="M26" s="44"/>
    </row>
    <row r="27" spans="1:16">
      <c r="A27" s="245"/>
      <c r="B27" s="245"/>
      <c r="C27" s="245"/>
      <c r="D27" s="245"/>
      <c r="E27" s="245"/>
      <c r="F27" s="245"/>
      <c r="G27" s="245"/>
      <c r="H27" s="245"/>
      <c r="I27" s="245"/>
      <c r="J27" s="245"/>
      <c r="K27" s="245"/>
      <c r="L27" s="245"/>
      <c r="M27" s="44"/>
    </row>
    <row r="28" spans="1:16">
      <c r="A28" s="245"/>
      <c r="B28" s="245"/>
      <c r="C28" s="245"/>
      <c r="D28" s="245"/>
      <c r="E28" s="245"/>
      <c r="F28" s="245"/>
      <c r="G28" s="245"/>
      <c r="H28" s="245"/>
      <c r="I28" s="245"/>
      <c r="J28" s="245"/>
      <c r="K28" s="245"/>
      <c r="L28" s="245"/>
      <c r="M28" s="44"/>
    </row>
    <row r="29" spans="1:16" ht="13.5" customHeight="1">
      <c r="A29" s="245"/>
      <c r="B29" s="245"/>
      <c r="C29" s="245"/>
      <c r="D29" s="245"/>
      <c r="E29" s="245"/>
      <c r="F29" s="245"/>
      <c r="G29" s="245"/>
      <c r="H29" s="511" t="s">
        <v>256</v>
      </c>
      <c r="I29" s="511"/>
      <c r="J29" s="511"/>
      <c r="K29" s="511"/>
      <c r="L29" s="245"/>
      <c r="M29" s="44"/>
    </row>
    <row r="30" spans="1:16">
      <c r="A30" s="245"/>
      <c r="B30" s="245"/>
      <c r="C30" s="245"/>
      <c r="D30" s="245"/>
      <c r="E30" s="245"/>
      <c r="F30" s="245"/>
      <c r="G30" s="249"/>
      <c r="H30" s="511"/>
      <c r="I30" s="511"/>
      <c r="J30" s="511"/>
      <c r="K30" s="511"/>
      <c r="L30" s="245"/>
      <c r="M30" s="44"/>
    </row>
    <row r="31" spans="1:16">
      <c r="A31" s="245"/>
      <c r="B31" s="245"/>
      <c r="C31" s="245"/>
      <c r="D31" s="245"/>
      <c r="E31" s="245"/>
      <c r="F31" s="245"/>
      <c r="G31" s="244"/>
      <c r="H31" s="245"/>
      <c r="I31" s="245"/>
      <c r="J31" s="245"/>
      <c r="K31" s="245"/>
      <c r="L31" s="245"/>
      <c r="M31" s="44"/>
    </row>
    <row r="32" spans="1:16">
      <c r="A32" s="245"/>
      <c r="B32" s="245"/>
      <c r="C32" s="245"/>
      <c r="D32" s="245"/>
      <c r="E32" s="245"/>
      <c r="F32" s="245"/>
      <c r="G32" s="244"/>
      <c r="H32" s="245"/>
      <c r="I32" s="245"/>
      <c r="J32" s="245"/>
      <c r="K32" s="245"/>
      <c r="L32" s="245"/>
      <c r="M32" s="44"/>
    </row>
    <row r="33" spans="1:13">
      <c r="A33" s="245"/>
      <c r="B33" s="242"/>
      <c r="C33" s="245"/>
      <c r="D33" s="245"/>
      <c r="E33" s="245"/>
      <c r="F33" s="245"/>
      <c r="G33" s="244"/>
      <c r="H33" s="249"/>
      <c r="I33" s="249"/>
      <c r="J33" s="249"/>
      <c r="K33" s="245"/>
      <c r="L33" s="245"/>
      <c r="M33" s="44"/>
    </row>
    <row r="34" spans="1:13" ht="14.25">
      <c r="A34" s="242"/>
      <c r="B34" s="242"/>
      <c r="C34" s="245"/>
      <c r="D34" s="509" t="s">
        <v>93</v>
      </c>
      <c r="E34" s="509"/>
      <c r="F34" s="245"/>
      <c r="G34" s="244"/>
      <c r="H34" s="244"/>
      <c r="I34" s="244"/>
      <c r="J34" s="244"/>
      <c r="K34" s="242"/>
      <c r="L34" s="242"/>
    </row>
    <row r="35" spans="1:13">
      <c r="A35" s="242"/>
      <c r="B35" s="242"/>
      <c r="C35" s="242"/>
      <c r="D35" s="242"/>
      <c r="E35" s="242"/>
      <c r="F35" s="242"/>
      <c r="G35" s="242"/>
      <c r="H35" s="244"/>
      <c r="I35" s="244"/>
      <c r="J35" s="244"/>
      <c r="K35" s="242"/>
      <c r="L35" s="242"/>
    </row>
    <row r="36" spans="1:13">
      <c r="A36" s="242"/>
      <c r="B36" s="242"/>
      <c r="C36" s="242"/>
      <c r="D36" s="242"/>
      <c r="E36" s="242"/>
      <c r="F36" s="242"/>
      <c r="G36" s="505" t="s">
        <v>257</v>
      </c>
      <c r="H36" s="505"/>
      <c r="I36" s="505"/>
      <c r="J36" s="505"/>
      <c r="K36" s="505"/>
      <c r="L36" s="505"/>
    </row>
    <row r="37" spans="1:13">
      <c r="A37" s="242"/>
      <c r="B37" s="242"/>
      <c r="C37" s="242"/>
      <c r="D37" s="242"/>
      <c r="E37" s="242"/>
      <c r="F37" s="242"/>
      <c r="G37" s="242" t="s">
        <v>258</v>
      </c>
      <c r="H37" s="244"/>
      <c r="I37" s="244"/>
      <c r="J37" s="244"/>
      <c r="K37" s="242"/>
      <c r="L37" s="242"/>
    </row>
    <row r="38" spans="1:13">
      <c r="A38" s="242"/>
      <c r="B38" s="242"/>
      <c r="C38" s="244"/>
      <c r="D38" s="244"/>
      <c r="E38" s="242"/>
      <c r="F38" s="242"/>
      <c r="G38" s="242"/>
      <c r="H38" s="242"/>
      <c r="I38" s="242"/>
      <c r="J38" s="242"/>
      <c r="K38" s="242"/>
      <c r="L38" s="242"/>
    </row>
    <row r="39" spans="1:13">
      <c r="A39" s="242"/>
      <c r="B39" s="242"/>
      <c r="C39" s="244"/>
      <c r="D39" s="244"/>
      <c r="E39" s="244"/>
      <c r="F39" s="244"/>
      <c r="G39" s="244"/>
      <c r="H39" s="244"/>
      <c r="I39" s="244"/>
      <c r="J39" s="244"/>
      <c r="K39" s="242"/>
      <c r="L39" s="242"/>
    </row>
    <row r="40" spans="1:13" ht="17.25">
      <c r="A40" s="242"/>
      <c r="B40" s="242"/>
      <c r="C40" s="243"/>
      <c r="D40" s="244"/>
      <c r="E40" s="244"/>
      <c r="F40" s="244"/>
      <c r="G40" s="244"/>
      <c r="H40" s="244"/>
      <c r="I40" s="244"/>
      <c r="J40" s="244"/>
      <c r="K40" s="244"/>
      <c r="L40" s="242"/>
    </row>
    <row r="41" spans="1:13" ht="14.25">
      <c r="A41" s="242"/>
      <c r="B41" s="242"/>
      <c r="C41" s="506" t="s">
        <v>259</v>
      </c>
      <c r="D41" s="506"/>
      <c r="E41" s="506"/>
      <c r="F41" s="506"/>
      <c r="G41" s="506"/>
      <c r="H41" s="506"/>
      <c r="I41" s="506"/>
      <c r="J41" s="506"/>
      <c r="K41" s="506"/>
      <c r="L41" s="242"/>
    </row>
    <row r="42" spans="1:13" ht="14.25">
      <c r="A42" s="242"/>
      <c r="B42" s="242"/>
      <c r="C42" s="250"/>
      <c r="D42" s="250"/>
      <c r="E42" s="250"/>
      <c r="F42" s="250"/>
      <c r="G42" s="250"/>
      <c r="H42" s="250"/>
      <c r="I42" s="250"/>
      <c r="J42" s="250"/>
      <c r="K42" s="250"/>
      <c r="L42" s="242"/>
    </row>
    <row r="43" spans="1:13" ht="14.25">
      <c r="A43" s="242"/>
      <c r="B43" s="242"/>
      <c r="C43" s="251" t="s">
        <v>260</v>
      </c>
      <c r="D43" s="250"/>
      <c r="E43" s="250"/>
      <c r="F43" s="250"/>
      <c r="G43" s="250"/>
      <c r="H43" s="250"/>
      <c r="I43" s="250"/>
      <c r="J43" s="250"/>
      <c r="K43" s="250"/>
      <c r="L43" s="242"/>
    </row>
    <row r="44" spans="1:13">
      <c r="A44" s="242"/>
      <c r="B44" s="242"/>
      <c r="C44" s="252" t="s">
        <v>75</v>
      </c>
      <c r="D44" s="242"/>
      <c r="E44" s="242"/>
      <c r="F44"/>
      <c r="G44"/>
      <c r="H44" s="252" t="s">
        <v>94</v>
      </c>
      <c r="I44" s="242"/>
      <c r="J44" s="242"/>
      <c r="K44"/>
      <c r="L44" s="242"/>
    </row>
    <row r="45" spans="1:13">
      <c r="A45" s="242"/>
      <c r="B45" s="242"/>
      <c r="C45"/>
      <c r="D45"/>
      <c r="E45"/>
      <c r="F45"/>
      <c r="G45"/>
      <c r="H45"/>
      <c r="I45"/>
      <c r="J45"/>
      <c r="K45"/>
      <c r="L45" s="242"/>
    </row>
    <row r="46" spans="1:13">
      <c r="A46" s="242"/>
      <c r="B46" s="242"/>
      <c r="C46"/>
      <c r="D46"/>
      <c r="E46"/>
      <c r="F46"/>
      <c r="G46"/>
      <c r="H46"/>
      <c r="I46"/>
      <c r="J46"/>
      <c r="K46"/>
      <c r="L46" s="242"/>
    </row>
    <row r="47" spans="1:13">
      <c r="A47" s="242"/>
      <c r="B47" s="242"/>
      <c r="C47"/>
      <c r="D47"/>
      <c r="E47"/>
      <c r="F47"/>
      <c r="G47"/>
      <c r="H47"/>
      <c r="I47"/>
      <c r="J47"/>
      <c r="K47"/>
      <c r="L47" s="242"/>
    </row>
    <row r="48" spans="1:13">
      <c r="A48" s="242"/>
      <c r="B48" s="242"/>
      <c r="C48"/>
      <c r="D48"/>
      <c r="E48"/>
      <c r="F48"/>
      <c r="G48"/>
      <c r="H48"/>
      <c r="I48"/>
      <c r="J48"/>
      <c r="K48"/>
      <c r="L48" s="242"/>
    </row>
    <row r="49" spans="1:12">
      <c r="A49" s="242"/>
      <c r="B49" s="242"/>
      <c r="C49"/>
      <c r="D49"/>
      <c r="E49"/>
      <c r="F49"/>
      <c r="G49"/>
      <c r="H49"/>
      <c r="I49"/>
      <c r="J49"/>
      <c r="K49"/>
      <c r="L49" s="242"/>
    </row>
    <row r="50" spans="1:12">
      <c r="A50" s="242"/>
      <c r="B50" s="242"/>
      <c r="C50"/>
      <c r="D50"/>
      <c r="E50"/>
      <c r="F50"/>
      <c r="G50"/>
      <c r="H50"/>
      <c r="I50"/>
      <c r="J50"/>
      <c r="K50"/>
      <c r="L50" s="242"/>
    </row>
    <row r="51" spans="1:12">
      <c r="A51" s="242"/>
      <c r="B51" s="242"/>
      <c r="C51"/>
      <c r="D51"/>
      <c r="E51"/>
      <c r="F51"/>
      <c r="G51"/>
      <c r="H51"/>
      <c r="I51"/>
      <c r="J51"/>
      <c r="K51"/>
      <c r="L51" s="242"/>
    </row>
    <row r="52" spans="1:12">
      <c r="A52" s="242"/>
      <c r="B52" s="242"/>
      <c r="C52"/>
      <c r="D52"/>
      <c r="E52"/>
      <c r="F52"/>
      <c r="G52"/>
      <c r="H52"/>
      <c r="I52"/>
      <c r="J52"/>
      <c r="K52"/>
      <c r="L52" s="242"/>
    </row>
    <row r="53" spans="1:12">
      <c r="A53" s="242"/>
      <c r="B53" s="242"/>
      <c r="C53"/>
      <c r="D53"/>
      <c r="E53"/>
      <c r="F53"/>
      <c r="G53"/>
      <c r="H53"/>
      <c r="I53"/>
      <c r="J53"/>
      <c r="K53"/>
      <c r="L53" s="242"/>
    </row>
    <row r="54" spans="1:12" ht="13.5" customHeight="1">
      <c r="A54" s="242"/>
      <c r="B54" s="242"/>
      <c r="C54"/>
      <c r="D54"/>
      <c r="E54"/>
      <c r="F54"/>
      <c r="G54"/>
      <c r="H54"/>
      <c r="I54"/>
      <c r="J54"/>
      <c r="K54"/>
      <c r="L54" s="242"/>
    </row>
    <row r="55" spans="1:12">
      <c r="A55" s="242"/>
      <c r="B55" s="242"/>
      <c r="C55"/>
      <c r="D55"/>
      <c r="E55"/>
      <c r="F55"/>
      <c r="G55" t="s">
        <v>261</v>
      </c>
      <c r="H55"/>
      <c r="I55"/>
      <c r="J55"/>
      <c r="K55"/>
      <c r="L55" s="242"/>
    </row>
    <row r="56" spans="1:12">
      <c r="A56" s="242"/>
      <c r="B56" s="242"/>
      <c r="C56"/>
      <c r="D56"/>
      <c r="E56"/>
      <c r="F56"/>
      <c r="G56"/>
      <c r="H56"/>
      <c r="I56"/>
      <c r="J56"/>
      <c r="K56"/>
      <c r="L56" s="242"/>
    </row>
    <row r="57" spans="1:12" ht="13.5" customHeight="1">
      <c r="A57" s="242"/>
      <c r="B57" s="242"/>
      <c r="C57" s="507" t="s">
        <v>262</v>
      </c>
      <c r="D57" s="507"/>
      <c r="E57" s="507"/>
      <c r="F57" s="507"/>
      <c r="G57" s="507"/>
      <c r="H57" s="507"/>
      <c r="I57" s="507"/>
      <c r="J57" s="507"/>
      <c r="K57" s="507"/>
      <c r="L57" s="242"/>
    </row>
    <row r="58" spans="1:12">
      <c r="A58" s="242"/>
      <c r="B58" s="242"/>
      <c r="C58" s="507"/>
      <c r="D58" s="507"/>
      <c r="E58" s="507"/>
      <c r="F58" s="507"/>
      <c r="G58" s="507"/>
      <c r="H58" s="507"/>
      <c r="I58" s="507"/>
      <c r="J58" s="507"/>
      <c r="K58" s="507"/>
      <c r="L58" s="242"/>
    </row>
    <row r="59" spans="1:12">
      <c r="A59" s="242"/>
      <c r="B59" s="242"/>
      <c r="C59" s="507"/>
      <c r="D59" s="507"/>
      <c r="E59" s="507"/>
      <c r="F59" s="507"/>
      <c r="G59" s="507"/>
      <c r="H59" s="507"/>
      <c r="I59" s="507"/>
      <c r="J59" s="507"/>
      <c r="K59" s="507"/>
      <c r="L59" s="242"/>
    </row>
    <row r="60" spans="1:12">
      <c r="A60" s="242"/>
      <c r="B60" s="242"/>
      <c r="C60" s="507"/>
      <c r="D60" s="507"/>
      <c r="E60" s="507"/>
      <c r="F60" s="507"/>
      <c r="G60" s="507"/>
      <c r="H60" s="507"/>
      <c r="I60" s="507"/>
      <c r="J60" s="507"/>
      <c r="K60" s="507"/>
      <c r="L60" s="242"/>
    </row>
    <row r="61" spans="1:12">
      <c r="A61" s="242"/>
      <c r="B61" s="242"/>
      <c r="C61" s="507"/>
      <c r="D61" s="507"/>
      <c r="E61" s="507"/>
      <c r="F61" s="507"/>
      <c r="G61" s="507"/>
      <c r="H61" s="507"/>
      <c r="I61" s="507"/>
      <c r="J61" s="507"/>
      <c r="K61" s="507"/>
      <c r="L61" s="242"/>
    </row>
    <row r="62" spans="1:12">
      <c r="A62" s="242"/>
      <c r="B62" s="242"/>
      <c r="C62" s="507"/>
      <c r="D62" s="507"/>
      <c r="E62" s="507"/>
      <c r="F62" s="507"/>
      <c r="G62" s="507"/>
      <c r="H62" s="507"/>
      <c r="I62" s="507"/>
      <c r="J62" s="507"/>
      <c r="K62" s="507"/>
      <c r="L62" s="242"/>
    </row>
    <row r="63" spans="1:12">
      <c r="A63" s="242"/>
      <c r="B63" s="242"/>
      <c r="C63" s="507"/>
      <c r="D63" s="507"/>
      <c r="E63" s="507"/>
      <c r="F63" s="507"/>
      <c r="G63" s="507"/>
      <c r="H63" s="507"/>
      <c r="I63" s="507"/>
      <c r="J63" s="507"/>
      <c r="K63" s="507"/>
      <c r="L63" s="242"/>
    </row>
    <row r="64" spans="1:12">
      <c r="A64" s="242"/>
      <c r="B64" s="242"/>
      <c r="C64" s="507"/>
      <c r="D64" s="507"/>
      <c r="E64" s="507"/>
      <c r="F64" s="507"/>
      <c r="G64" s="507"/>
      <c r="H64" s="507"/>
      <c r="I64" s="507"/>
      <c r="J64" s="507"/>
      <c r="K64" s="507"/>
      <c r="L64" s="242"/>
    </row>
    <row r="65" spans="1:12">
      <c r="A65" s="242"/>
      <c r="B65" s="242"/>
      <c r="C65" s="507"/>
      <c r="D65" s="507"/>
      <c r="E65" s="507"/>
      <c r="F65" s="507"/>
      <c r="G65" s="507"/>
      <c r="H65" s="507"/>
      <c r="I65" s="507"/>
      <c r="J65" s="507"/>
      <c r="K65" s="507"/>
      <c r="L65" s="242"/>
    </row>
    <row r="66" spans="1:12">
      <c r="A66" s="242"/>
      <c r="B66" s="242"/>
      <c r="C66" s="507"/>
      <c r="D66" s="507"/>
      <c r="E66" s="507"/>
      <c r="F66" s="507"/>
      <c r="G66" s="507"/>
      <c r="H66" s="507"/>
      <c r="I66" s="507"/>
      <c r="J66" s="507"/>
      <c r="K66" s="507"/>
      <c r="L66" s="242"/>
    </row>
    <row r="67" spans="1:12">
      <c r="A67" s="242"/>
      <c r="B67" s="242"/>
      <c r="C67" s="507"/>
      <c r="D67" s="507"/>
      <c r="E67" s="507"/>
      <c r="F67" s="507"/>
      <c r="G67" s="507"/>
      <c r="H67" s="507"/>
      <c r="I67" s="507"/>
      <c r="J67" s="507"/>
      <c r="K67" s="507"/>
      <c r="L67" s="242"/>
    </row>
    <row r="68" spans="1:12">
      <c r="A68" s="242"/>
      <c r="B68" s="242"/>
      <c r="C68" s="507"/>
      <c r="D68" s="507"/>
      <c r="E68" s="507"/>
      <c r="F68" s="507"/>
      <c r="G68" s="507"/>
      <c r="H68" s="507"/>
      <c r="I68" s="507"/>
      <c r="J68" s="507"/>
      <c r="K68" s="507"/>
      <c r="L68" s="242"/>
    </row>
    <row r="69" spans="1:12">
      <c r="A69" s="242"/>
      <c r="B69" s="242"/>
      <c r="C69" s="507"/>
      <c r="D69" s="507"/>
      <c r="E69" s="507"/>
      <c r="F69" s="507"/>
      <c r="G69" s="507"/>
      <c r="H69" s="507"/>
      <c r="I69" s="507"/>
      <c r="J69" s="507"/>
      <c r="K69" s="507"/>
      <c r="L69" s="242"/>
    </row>
    <row r="70" spans="1:12">
      <c r="A70" s="242"/>
      <c r="B70" s="242"/>
      <c r="C70" s="507"/>
      <c r="D70" s="507"/>
      <c r="E70" s="507"/>
      <c r="F70" s="507"/>
      <c r="G70" s="507"/>
      <c r="H70" s="507"/>
      <c r="I70" s="507"/>
      <c r="J70" s="507"/>
      <c r="K70" s="507"/>
      <c r="L70" s="242"/>
    </row>
    <row r="71" spans="1:12">
      <c r="A71" s="242"/>
      <c r="B71" s="242"/>
      <c r="C71" s="507"/>
      <c r="D71" s="507"/>
      <c r="E71" s="507"/>
      <c r="F71" s="507"/>
      <c r="G71" s="507"/>
      <c r="H71" s="507"/>
      <c r="I71" s="507"/>
      <c r="J71" s="507"/>
      <c r="K71" s="507"/>
      <c r="L71" s="242"/>
    </row>
    <row r="72" spans="1:12">
      <c r="A72" s="242"/>
      <c r="B72" s="242"/>
      <c r="C72" s="507"/>
      <c r="D72" s="507"/>
      <c r="E72" s="507"/>
      <c r="F72" s="507"/>
      <c r="G72" s="507"/>
      <c r="H72" s="507"/>
      <c r="I72" s="507"/>
      <c r="J72" s="507"/>
      <c r="K72" s="507"/>
      <c r="L72" s="242"/>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共通入力シート</vt:lpstr>
      <vt:lpstr>入札書</vt:lpstr>
      <vt:lpstr>工事費内訳書</vt:lpstr>
      <vt:lpstr>申込書兼引換証</vt:lpstr>
      <vt:lpstr>質問書</vt:lpstr>
      <vt:lpstr>不参加届</vt:lpstr>
      <vt:lpstr>表封筒用</vt:lpstr>
      <vt:lpstr>中封筒用</vt:lpstr>
      <vt:lpstr>郵便入札の方法（参照図）※必ず確認すること</vt:lpstr>
      <vt:lpstr>チェックリスト</vt:lpstr>
      <vt:lpstr>チェックリスト!Print_Area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佐藤　肇</cp:lastModifiedBy>
  <cp:lastPrinted>2021-06-30T09:37:26Z</cp:lastPrinted>
  <dcterms:created xsi:type="dcterms:W3CDTF">2018-08-21T01:28:13Z</dcterms:created>
  <dcterms:modified xsi:type="dcterms:W3CDTF">2022-11-09T07:22:47Z</dcterms:modified>
</cp:coreProperties>
</file>